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3. Institutional Data\UNIZULU\"/>
    </mc:Choice>
  </mc:AlternateContent>
  <xr:revisionPtr revIDLastSave="0" documentId="13_ncr:1_{D5561750-6E41-49EE-AD74-33CD91AF5C86}" xr6:coauthVersionLast="47" xr6:coauthVersionMax="47" xr10:uidLastSave="{00000000-0000-0000-0000-000000000000}"/>
  <bookViews>
    <workbookView xWindow="-120" yWindow="-120" windowWidth="29040" windowHeight="15840" tabRatio="721" xr2:uid="{00000000-000D-0000-FFFF-FFFF00000000}"/>
  </bookViews>
  <sheets>
    <sheet name="Chart" sheetId="13" r:id="rId1"/>
    <sheet name="Composite Data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2" l="1"/>
  <c r="I24" i="12"/>
  <c r="G24" i="12"/>
  <c r="E24" i="12"/>
  <c r="C24" i="12"/>
  <c r="C23" i="12"/>
  <c r="E23" i="12"/>
  <c r="G23" i="12"/>
  <c r="I23" i="12"/>
  <c r="K23" i="12"/>
  <c r="K22" i="12"/>
  <c r="I22" i="12"/>
  <c r="G22" i="12"/>
  <c r="E22" i="12"/>
  <c r="C22" i="12"/>
  <c r="K8" i="12"/>
  <c r="K21" i="12"/>
  <c r="I21" i="12"/>
  <c r="G21" i="12"/>
  <c r="E21" i="12"/>
  <c r="C21" i="12"/>
  <c r="K6" i="12"/>
  <c r="K10" i="12"/>
  <c r="K11" i="12"/>
  <c r="K12" i="12"/>
  <c r="K13" i="12"/>
  <c r="K14" i="12"/>
  <c r="K15" i="12"/>
  <c r="K16" i="12"/>
  <c r="K17" i="12"/>
  <c r="K18" i="12"/>
  <c r="K19" i="12"/>
  <c r="K20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I4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4" i="12"/>
</calcChain>
</file>

<file path=xl/sharedStrings.xml><?xml version="1.0" encoding="utf-8"?>
<sst xmlns="http://schemas.openxmlformats.org/spreadsheetml/2006/main" count="14" uniqueCount="14">
  <si>
    <t>African</t>
  </si>
  <si>
    <t>Coloured</t>
  </si>
  <si>
    <t>Indian</t>
  </si>
  <si>
    <t>Other</t>
  </si>
  <si>
    <t>White</t>
  </si>
  <si>
    <t>African % Increase/ Decrease</t>
  </si>
  <si>
    <t>Coloured % Increase/ Decrease</t>
  </si>
  <si>
    <t>Indian % Increase/ Decrease</t>
  </si>
  <si>
    <t>White % Increase/ Decrease</t>
  </si>
  <si>
    <t>Other % Increase/ Decrease</t>
  </si>
  <si>
    <t xml:space="preserve"> </t>
  </si>
  <si>
    <t>Note. In the cells, where the divison by Zero retruned an error, the Percentage was added in manually.</t>
  </si>
  <si>
    <t>UNIZULU Applicants by Population Group Increase/Decrease (Composite 2003 - 2024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</si>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</sst>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4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UNIZULU Applicants by Population Group Increase/Decrease </a:t>
            </a:r>
          </a:p>
          <a:p>
            <a:pPr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4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(Composite 2018 - 2024 Entry)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246344102400588"/>
          <c:y val="0.11137723693629205"/>
          <c:w val="0.8197047228249571"/>
          <c:h val="0.60900691958959685"/>
        </c:manualLayout>
      </c:layout>
      <c:lineChart>
        <c:grouping val="standard"/>
        <c:varyColors val="0"/>
        <c:ser>
          <c:idx val="0"/>
          <c:order val="0"/>
          <c:tx>
            <c:strRef>
              <c:f>'Composite Data'!$C$2</c:f>
              <c:strCache>
                <c:ptCount val="1"/>
                <c:pt idx="0">
                  <c:v>African % Increase/ Decrease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'Composite Data'!$A$3:$A$24</c15:sqref>
                  </c15:fullRef>
                </c:ext>
              </c:extLst>
              <c:f>'Composite Data'!$A$18:$A$24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'Composite Data'!$C$3:$C$24</c15:sqref>
                  </c15:fullRef>
                </c:ext>
              </c:extLst>
              <c:f>'Composite Data'!$C$18:$C$24</c:f>
              <c:numCache>
                <c:formatCode>0.00%</c:formatCode>
                <c:ptCount val="7"/>
                <c:pt idx="0">
                  <c:v>7.08519003931848E-2</c:v>
                </c:pt>
                <c:pt idx="1">
                  <c:v>9.7128729836242142E-2</c:v>
                </c:pt>
                <c:pt idx="2">
                  <c:v>6.7769572298699274E-2</c:v>
                </c:pt>
                <c:pt idx="3">
                  <c:v>0.17096231599402406</c:v>
                </c:pt>
                <c:pt idx="4">
                  <c:v>0.19138837091032379</c:v>
                </c:pt>
                <c:pt idx="5">
                  <c:v>0.20022166971212893</c:v>
                </c:pt>
                <c:pt idx="6">
                  <c:v>0.12936456435470586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1EB-475E-A826-58EA143EF709}"/>
            </c:ext>
          </c:extLst>
        </c:ser>
        <c:ser>
          <c:idx val="1"/>
          <c:order val="1"/>
          <c:tx>
            <c:strRef>
              <c:f>'Composite Data'!$E$2</c:f>
              <c:strCache>
                <c:ptCount val="1"/>
                <c:pt idx="0">
                  <c:v>Coloured % Increase/ Decrease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'Composite Data'!$A$3:$A$24</c15:sqref>
                  </c15:fullRef>
                </c:ext>
              </c:extLst>
              <c:f>'Composite Data'!$A$18:$A$24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'Composite Data'!$E$3:$E$24</c15:sqref>
                  </c15:fullRef>
                </c:ext>
              </c:extLst>
              <c:f>'Composite Data'!$E$18:$E$24</c:f>
              <c:numCache>
                <c:formatCode>0.00%</c:formatCode>
                <c:ptCount val="7"/>
                <c:pt idx="0">
                  <c:v>-3.2362459546925568E-3</c:v>
                </c:pt>
                <c:pt idx="1">
                  <c:v>0.14935064935064934</c:v>
                </c:pt>
                <c:pt idx="2">
                  <c:v>-0.11864406779661017</c:v>
                </c:pt>
                <c:pt idx="3">
                  <c:v>0.25</c:v>
                </c:pt>
                <c:pt idx="4">
                  <c:v>0.16153846153846155</c:v>
                </c:pt>
                <c:pt idx="5">
                  <c:v>0.18763796909492272</c:v>
                </c:pt>
                <c:pt idx="6">
                  <c:v>0.17286245353159851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F-4DE7-8E3A-149B72BE9B94}"/>
            </c:ext>
          </c:extLst>
        </c:ser>
        <c:ser>
          <c:idx val="2"/>
          <c:order val="2"/>
          <c:tx>
            <c:strRef>
              <c:f>'Composite Data'!$G$2</c:f>
              <c:strCache>
                <c:ptCount val="1"/>
                <c:pt idx="0">
                  <c:v>Indian % Increase/ Decrease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'Composite Data'!$A$3:$A$24</c15:sqref>
                  </c15:fullRef>
                </c:ext>
              </c:extLst>
              <c:f>'Composite Data'!$A$18:$A$24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'Composite Data'!$G$3:$G$24</c15:sqref>
                  </c15:fullRef>
                </c:ext>
              </c:extLst>
              <c:f>'Composite Data'!$G$18:$G$24</c:f>
              <c:numCache>
                <c:formatCode>0.00%</c:formatCode>
                <c:ptCount val="7"/>
                <c:pt idx="0">
                  <c:v>9.1617933723196876E-2</c:v>
                </c:pt>
                <c:pt idx="1">
                  <c:v>7.4999999999999997E-2</c:v>
                </c:pt>
                <c:pt idx="2">
                  <c:v>-0.22259136212624583</c:v>
                </c:pt>
                <c:pt idx="3">
                  <c:v>0.20085470085470086</c:v>
                </c:pt>
                <c:pt idx="4">
                  <c:v>8.5409252669039148E-2</c:v>
                </c:pt>
                <c:pt idx="5">
                  <c:v>6.2295081967213117E-2</c:v>
                </c:pt>
                <c:pt idx="6">
                  <c:v>3.5493827160493825E-2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F-4DE7-8E3A-149B72BE9B94}"/>
            </c:ext>
          </c:extLst>
        </c:ser>
        <c:ser>
          <c:idx val="3"/>
          <c:order val="3"/>
          <c:tx>
            <c:strRef>
              <c:f>'Composite Data'!$I$2</c:f>
              <c:strCache>
                <c:ptCount val="1"/>
                <c:pt idx="0">
                  <c:v>White % Increase/ Decrease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'Composite Data'!$A$3:$A$24</c15:sqref>
                  </c15:fullRef>
                </c:ext>
              </c:extLst>
              <c:f>'Composite Data'!$A$18:$A$24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'Composite Data'!$I$3:$I$24</c15:sqref>
                  </c15:fullRef>
                </c:ext>
              </c:extLst>
              <c:f>'Composite Data'!$I$18:$I$24</c:f>
              <c:numCache>
                <c:formatCode>0.00%</c:formatCode>
                <c:ptCount val="7"/>
                <c:pt idx="0">
                  <c:v>0</c:v>
                </c:pt>
                <c:pt idx="1">
                  <c:v>0.1951219512195122</c:v>
                </c:pt>
                <c:pt idx="2">
                  <c:v>-0.44897959183673469</c:v>
                </c:pt>
                <c:pt idx="3">
                  <c:v>0.25925925925925924</c:v>
                </c:pt>
                <c:pt idx="4">
                  <c:v>0.3235294117647059</c:v>
                </c:pt>
                <c:pt idx="5">
                  <c:v>0.26666666666666666</c:v>
                </c:pt>
                <c:pt idx="6">
                  <c:v>0.73684210526315785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F-4DE7-8E3A-149B72BE9B94}"/>
            </c:ext>
          </c:extLst>
        </c:ser>
        <c:ser>
          <c:idx val="4"/>
          <c:order val="4"/>
          <c:tx>
            <c:strRef>
              <c:f>'Composite Data'!$K$2</c:f>
              <c:strCache>
                <c:ptCount val="1"/>
                <c:pt idx="0">
                  <c:v>Other % Increase/ Decrease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'Composite Data'!$A$3:$A$24</c15:sqref>
                  </c15:fullRef>
                </c:ext>
              </c:extLst>
              <c:f>'Composite Data'!$A$18:$A$24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'Composite Data'!$K$3:$K$24</c15:sqref>
                  </c15:fullRef>
                </c:ext>
              </c:extLst>
              <c:f>'Composite Data'!$K$18:$K$24</c:f>
              <c:numCache>
                <c:formatCode>0.00%</c:formatCode>
                <c:ptCount val="7"/>
                <c:pt idx="0">
                  <c:v>-8.3333333333333329E-2</c:v>
                </c:pt>
                <c:pt idx="1">
                  <c:v>0.36363636363636365</c:v>
                </c:pt>
                <c:pt idx="2">
                  <c:v>0.16666666666666666</c:v>
                </c:pt>
                <c:pt idx="3">
                  <c:v>0.67142857142857137</c:v>
                </c:pt>
                <c:pt idx="4">
                  <c:v>0.38461538461538464</c:v>
                </c:pt>
                <c:pt idx="5">
                  <c:v>0.19135802469135801</c:v>
                </c:pt>
                <c:pt idx="6">
                  <c:v>0.10880829015544041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F-4DE7-8E3A-149B72BE9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58624"/>
        <c:axId val="83660160"/>
        <c:extLst/>
      </c:lineChart>
      <c:catAx>
        <c:axId val="83658624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83660160"/>
        <c:crosses val="autoZero"/>
        <c:auto val="1"/>
        <c:lblAlgn val="ctr"/>
        <c:lblOffset val="100"/>
        <c:noMultiLvlLbl val="0"/>
      </c:catAx>
      <c:valAx>
        <c:axId val="83660160"/>
        <c:scaling>
          <c:orientation val="minMax"/>
          <c:max val="0.75000000000000011"/>
          <c:min val="-0.5"/>
        </c:scaling>
        <c:delete val="0"/>
        <c:axPos val="l"/>
        <c:majorGridlines/>
        <c:min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3658624"/>
        <c:crosses val="autoZero"/>
        <c:crossBetween val="between"/>
        <c:majorUnit val="0.25"/>
        <c:minorUnit val="5.000000000000001E-2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</c:plotArea>
    <c:plotVisOnly val="1"/>
    <c:dispBlanksAs val="zero"/>
    <c:showDLblsOverMax val="0"/>
  </c:chart>
  <c:spPr>
    <a:ln w="28575">
      <a:solidFill>
        <a:schemeClr val="tx1"/>
      </a:solidFill>
    </a:ln>
  </c:spPr>
  <c:txPr>
    <a:bodyPr/>
    <a:lstStyle/>
    <a:p>
      <a:pPr>
        <a:defRPr sz="550" b="0"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6"/>
  <sheetViews>
    <sheetView zoomScale="120" zoomScaleNormal="120" workbookViewId="0">
      <selection activeCell="B33" sqref="B33"/>
    </sheetView>
  </sheetViews>
  <sheetFormatPr defaultRowHeight="12.75" x14ac:dyDescent="0.25"/>
  <cols>
    <col min="1" max="1" width="12.140625" style="6" customWidth="1"/>
    <col min="2" max="2" width="12.140625" style="4" customWidth="1"/>
    <col min="3" max="3" width="12.140625" style="9" customWidth="1"/>
    <col min="4" max="4" width="12.140625" style="4" customWidth="1"/>
    <col min="5" max="5" width="12.140625" style="9" customWidth="1"/>
    <col min="6" max="6" width="12.140625" style="4" customWidth="1"/>
    <col min="7" max="7" width="12.140625" style="9" customWidth="1"/>
    <col min="8" max="8" width="12.140625" style="4" customWidth="1"/>
    <col min="9" max="9" width="12.140625" style="9" customWidth="1"/>
    <col min="10" max="10" width="12.140625" style="4" customWidth="1"/>
    <col min="11" max="11" width="12.140625" style="9" customWidth="1"/>
    <col min="12" max="16384" width="9.140625" style="4"/>
  </cols>
  <sheetData>
    <row r="1" spans="1:11" ht="21" x14ac:dyDescent="0.2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3" customFormat="1" ht="38.25" x14ac:dyDescent="0.25">
      <c r="A2" s="12" t="s">
        <v>13</v>
      </c>
      <c r="B2" s="13" t="s">
        <v>0</v>
      </c>
      <c r="C2" s="14" t="s">
        <v>5</v>
      </c>
      <c r="D2" s="13" t="s">
        <v>1</v>
      </c>
      <c r="E2" s="14" t="s">
        <v>6</v>
      </c>
      <c r="F2" s="13" t="s">
        <v>2</v>
      </c>
      <c r="G2" s="14" t="s">
        <v>7</v>
      </c>
      <c r="H2" s="13" t="s">
        <v>4</v>
      </c>
      <c r="I2" s="14" t="s">
        <v>8</v>
      </c>
      <c r="J2" s="13" t="s">
        <v>3</v>
      </c>
      <c r="K2" s="14" t="s">
        <v>9</v>
      </c>
    </row>
    <row r="3" spans="1:11" s="3" customFormat="1" x14ac:dyDescent="0.25">
      <c r="A3" s="10">
        <v>2003</v>
      </c>
      <c r="B3" s="1">
        <v>2567</v>
      </c>
      <c r="C3" s="7"/>
      <c r="D3" s="1">
        <v>31</v>
      </c>
      <c r="E3" s="7"/>
      <c r="F3" s="1">
        <v>207</v>
      </c>
      <c r="G3" s="7"/>
      <c r="H3" s="1">
        <v>24</v>
      </c>
      <c r="I3" s="7"/>
      <c r="J3" s="1">
        <v>0</v>
      </c>
      <c r="K3" s="7"/>
    </row>
    <row r="4" spans="1:11" s="3" customFormat="1" x14ac:dyDescent="0.25">
      <c r="A4" s="10">
        <v>2004</v>
      </c>
      <c r="B4" s="1">
        <v>3767</v>
      </c>
      <c r="C4" s="7">
        <f>+(B4-B3)/B3</f>
        <v>0.4674717569146864</v>
      </c>
      <c r="D4" s="1">
        <v>30</v>
      </c>
      <c r="E4" s="7">
        <f>+(D4-D3)/D3</f>
        <v>-3.2258064516129031E-2</v>
      </c>
      <c r="F4" s="1">
        <v>254</v>
      </c>
      <c r="G4" s="7">
        <f>+(F4-F3)/F3</f>
        <v>0.22705314009661837</v>
      </c>
      <c r="H4" s="1">
        <v>28</v>
      </c>
      <c r="I4" s="7">
        <f>+(H4-H3)/H3</f>
        <v>0.16666666666666666</v>
      </c>
      <c r="J4" s="1">
        <v>0</v>
      </c>
      <c r="K4" s="7" t="s">
        <v>10</v>
      </c>
    </row>
    <row r="5" spans="1:11" s="3" customFormat="1" x14ac:dyDescent="0.25">
      <c r="A5" s="10">
        <v>2005</v>
      </c>
      <c r="B5" s="1">
        <v>5174</v>
      </c>
      <c r="C5" s="7">
        <f t="shared" ref="C5:C21" si="0">+(B5-B4)/B4</f>
        <v>0.37350676931245025</v>
      </c>
      <c r="D5" s="1">
        <v>42</v>
      </c>
      <c r="E5" s="7">
        <f t="shared" ref="E5:E21" si="1">+(D5-D4)/D4</f>
        <v>0.4</v>
      </c>
      <c r="F5" s="1">
        <v>311</v>
      </c>
      <c r="G5" s="7">
        <f t="shared" ref="G5:G21" si="2">+(F5-F4)/F4</f>
        <v>0.22440944881889763</v>
      </c>
      <c r="H5" s="1">
        <v>34</v>
      </c>
      <c r="I5" s="7">
        <f t="shared" ref="I5:I21" si="3">+(H5-H4)/H4</f>
        <v>0.21428571428571427</v>
      </c>
      <c r="J5" s="1">
        <v>1</v>
      </c>
      <c r="K5" s="7">
        <v>1</v>
      </c>
    </row>
    <row r="6" spans="1:11" s="3" customFormat="1" x14ac:dyDescent="0.25">
      <c r="A6" s="10">
        <v>2006</v>
      </c>
      <c r="B6" s="1">
        <v>8834</v>
      </c>
      <c r="C6" s="7">
        <f t="shared" si="0"/>
        <v>0.70738306919211447</v>
      </c>
      <c r="D6" s="1">
        <v>70</v>
      </c>
      <c r="E6" s="7">
        <f t="shared" si="1"/>
        <v>0.66666666666666663</v>
      </c>
      <c r="F6" s="1">
        <v>399</v>
      </c>
      <c r="G6" s="7">
        <f t="shared" si="2"/>
        <v>0.28295819935691319</v>
      </c>
      <c r="H6" s="1">
        <v>42</v>
      </c>
      <c r="I6" s="7">
        <f t="shared" si="3"/>
        <v>0.23529411764705882</v>
      </c>
      <c r="J6" s="1">
        <v>0</v>
      </c>
      <c r="K6" s="7">
        <f t="shared" ref="K6:K21" si="4">+(J6-J5)/J5</f>
        <v>-1</v>
      </c>
    </row>
    <row r="7" spans="1:11" s="3" customFormat="1" x14ac:dyDescent="0.25">
      <c r="A7" s="10">
        <v>2007</v>
      </c>
      <c r="B7" s="1">
        <v>11197</v>
      </c>
      <c r="C7" s="7">
        <f t="shared" si="0"/>
        <v>0.26748924609463437</v>
      </c>
      <c r="D7" s="1">
        <v>97</v>
      </c>
      <c r="E7" s="7">
        <f t="shared" si="1"/>
        <v>0.38571428571428573</v>
      </c>
      <c r="F7" s="1">
        <v>264</v>
      </c>
      <c r="G7" s="7">
        <f t="shared" si="2"/>
        <v>-0.33834586466165412</v>
      </c>
      <c r="H7" s="1">
        <v>38</v>
      </c>
      <c r="I7" s="7">
        <f t="shared" si="3"/>
        <v>-9.5238095238095233E-2</v>
      </c>
      <c r="J7" s="1">
        <v>2</v>
      </c>
      <c r="K7" s="7">
        <v>2</v>
      </c>
    </row>
    <row r="8" spans="1:11" s="3" customFormat="1" x14ac:dyDescent="0.25">
      <c r="A8" s="10">
        <v>2008</v>
      </c>
      <c r="B8" s="1">
        <v>12532</v>
      </c>
      <c r="C8" s="7">
        <f t="shared" si="0"/>
        <v>0.11922836474055551</v>
      </c>
      <c r="D8" s="1">
        <v>72</v>
      </c>
      <c r="E8" s="7">
        <f t="shared" si="1"/>
        <v>-0.25773195876288657</v>
      </c>
      <c r="F8" s="1">
        <v>311</v>
      </c>
      <c r="G8" s="7">
        <f t="shared" si="2"/>
        <v>0.17803030303030304</v>
      </c>
      <c r="H8" s="1">
        <v>34</v>
      </c>
      <c r="I8" s="7">
        <f t="shared" si="3"/>
        <v>-0.10526315789473684</v>
      </c>
      <c r="J8" s="1">
        <v>0</v>
      </c>
      <c r="K8" s="7">
        <f>+(J8-J7)/J7</f>
        <v>-1</v>
      </c>
    </row>
    <row r="9" spans="1:11" s="3" customFormat="1" x14ac:dyDescent="0.25">
      <c r="A9" s="10">
        <v>2009</v>
      </c>
      <c r="B9" s="1">
        <v>16769</v>
      </c>
      <c r="C9" s="7">
        <f t="shared" si="0"/>
        <v>0.33809447813597193</v>
      </c>
      <c r="D9" s="1">
        <v>81</v>
      </c>
      <c r="E9" s="7">
        <f t="shared" si="1"/>
        <v>0.125</v>
      </c>
      <c r="F9" s="1">
        <v>549</v>
      </c>
      <c r="G9" s="7">
        <f t="shared" si="2"/>
        <v>0.76527331189710612</v>
      </c>
      <c r="H9" s="1">
        <v>110</v>
      </c>
      <c r="I9" s="7">
        <f t="shared" si="3"/>
        <v>2.2352941176470589</v>
      </c>
      <c r="J9" s="2">
        <v>3</v>
      </c>
      <c r="K9" s="7">
        <v>3</v>
      </c>
    </row>
    <row r="10" spans="1:11" s="3" customFormat="1" x14ac:dyDescent="0.25">
      <c r="A10" s="10">
        <v>2010</v>
      </c>
      <c r="B10" s="1">
        <v>41110</v>
      </c>
      <c r="C10" s="7">
        <f t="shared" si="0"/>
        <v>1.4515474983600691</v>
      </c>
      <c r="D10" s="1">
        <v>231</v>
      </c>
      <c r="E10" s="7">
        <f t="shared" si="1"/>
        <v>1.8518518518518519</v>
      </c>
      <c r="F10" s="1">
        <v>766</v>
      </c>
      <c r="G10" s="7">
        <f t="shared" si="2"/>
        <v>0.39526411657559196</v>
      </c>
      <c r="H10" s="1">
        <v>103</v>
      </c>
      <c r="I10" s="7">
        <f t="shared" si="3"/>
        <v>-6.363636363636363E-2</v>
      </c>
      <c r="J10" s="2">
        <v>5</v>
      </c>
      <c r="K10" s="7">
        <f t="shared" si="4"/>
        <v>0.66666666666666663</v>
      </c>
    </row>
    <row r="11" spans="1:11" s="3" customFormat="1" x14ac:dyDescent="0.25">
      <c r="A11" s="10">
        <v>2011</v>
      </c>
      <c r="B11" s="1">
        <v>44825</v>
      </c>
      <c r="C11" s="7">
        <f t="shared" si="0"/>
        <v>9.0367307224519577E-2</v>
      </c>
      <c r="D11" s="1">
        <v>232</v>
      </c>
      <c r="E11" s="7">
        <f t="shared" si="1"/>
        <v>4.329004329004329E-3</v>
      </c>
      <c r="F11" s="1">
        <v>889</v>
      </c>
      <c r="G11" s="7">
        <f t="shared" si="2"/>
        <v>0.16057441253263707</v>
      </c>
      <c r="H11" s="1">
        <v>101</v>
      </c>
      <c r="I11" s="7">
        <f t="shared" si="3"/>
        <v>-1.9417475728155338E-2</v>
      </c>
      <c r="J11" s="2">
        <v>5</v>
      </c>
      <c r="K11" s="7">
        <f t="shared" si="4"/>
        <v>0</v>
      </c>
    </row>
    <row r="12" spans="1:11" s="3" customFormat="1" x14ac:dyDescent="0.25">
      <c r="A12" s="10">
        <v>2012</v>
      </c>
      <c r="B12" s="1">
        <v>49851</v>
      </c>
      <c r="C12" s="7">
        <f t="shared" si="0"/>
        <v>0.11212493028443948</v>
      </c>
      <c r="D12" s="1">
        <v>196</v>
      </c>
      <c r="E12" s="7">
        <f t="shared" si="1"/>
        <v>-0.15517241379310345</v>
      </c>
      <c r="F12" s="1">
        <v>559</v>
      </c>
      <c r="G12" s="7">
        <f t="shared" si="2"/>
        <v>-0.37120359955005622</v>
      </c>
      <c r="H12" s="1">
        <v>70</v>
      </c>
      <c r="I12" s="7">
        <f t="shared" si="3"/>
        <v>-0.30693069306930693</v>
      </c>
      <c r="J12" s="2">
        <v>8</v>
      </c>
      <c r="K12" s="7">
        <f t="shared" si="4"/>
        <v>0.6</v>
      </c>
    </row>
    <row r="13" spans="1:11" s="3" customFormat="1" x14ac:dyDescent="0.25">
      <c r="A13" s="10">
        <v>2013</v>
      </c>
      <c r="B13" s="1">
        <v>59982</v>
      </c>
      <c r="C13" s="7">
        <f t="shared" si="0"/>
        <v>0.20322561232472769</v>
      </c>
      <c r="D13" s="1">
        <v>232</v>
      </c>
      <c r="E13" s="7">
        <f t="shared" si="1"/>
        <v>0.18367346938775511</v>
      </c>
      <c r="F13" s="1">
        <v>735</v>
      </c>
      <c r="G13" s="7">
        <f t="shared" si="2"/>
        <v>0.31484794275491951</v>
      </c>
      <c r="H13" s="1">
        <v>64</v>
      </c>
      <c r="I13" s="7">
        <f t="shared" si="3"/>
        <v>-8.5714285714285715E-2</v>
      </c>
      <c r="J13" s="2">
        <v>26</v>
      </c>
      <c r="K13" s="7">
        <f t="shared" si="4"/>
        <v>2.25</v>
      </c>
    </row>
    <row r="14" spans="1:11" s="3" customFormat="1" x14ac:dyDescent="0.25">
      <c r="A14" s="10">
        <v>2014</v>
      </c>
      <c r="B14" s="1">
        <v>74276</v>
      </c>
      <c r="C14" s="7">
        <f t="shared" si="0"/>
        <v>0.23830482478076756</v>
      </c>
      <c r="D14" s="1">
        <v>296</v>
      </c>
      <c r="E14" s="7">
        <f t="shared" si="1"/>
        <v>0.27586206896551724</v>
      </c>
      <c r="F14" s="1">
        <v>1232</v>
      </c>
      <c r="G14" s="7">
        <f t="shared" si="2"/>
        <v>0.67619047619047623</v>
      </c>
      <c r="H14" s="1">
        <v>77</v>
      </c>
      <c r="I14" s="7">
        <f t="shared" si="3"/>
        <v>0.203125</v>
      </c>
      <c r="J14" s="2">
        <v>25</v>
      </c>
      <c r="K14" s="7">
        <f t="shared" si="4"/>
        <v>-3.8461538461538464E-2</v>
      </c>
    </row>
    <row r="15" spans="1:11" s="3" customFormat="1" x14ac:dyDescent="0.25">
      <c r="A15" s="10">
        <v>2015</v>
      </c>
      <c r="B15" s="1">
        <v>76718</v>
      </c>
      <c r="C15" s="7">
        <f t="shared" si="0"/>
        <v>3.2877376272281759E-2</v>
      </c>
      <c r="D15" s="1">
        <v>366</v>
      </c>
      <c r="E15" s="7">
        <f t="shared" si="1"/>
        <v>0.23648648648648649</v>
      </c>
      <c r="F15" s="1">
        <v>1015</v>
      </c>
      <c r="G15" s="7">
        <f t="shared" si="2"/>
        <v>-0.17613636363636365</v>
      </c>
      <c r="H15" s="1">
        <v>79</v>
      </c>
      <c r="I15" s="7">
        <f t="shared" si="3"/>
        <v>2.5974025974025976E-2</v>
      </c>
      <c r="J15" s="2">
        <v>42</v>
      </c>
      <c r="K15" s="7">
        <f t="shared" si="4"/>
        <v>0.68</v>
      </c>
    </row>
    <row r="16" spans="1:11" s="3" customFormat="1" x14ac:dyDescent="0.25">
      <c r="A16" s="10">
        <v>2016</v>
      </c>
      <c r="B16" s="1">
        <v>79425</v>
      </c>
      <c r="C16" s="7">
        <f t="shared" si="0"/>
        <v>3.5285069996610963E-2</v>
      </c>
      <c r="D16" s="1">
        <v>382</v>
      </c>
      <c r="E16" s="7">
        <f t="shared" si="1"/>
        <v>4.3715846994535519E-2</v>
      </c>
      <c r="F16" s="1">
        <v>691</v>
      </c>
      <c r="G16" s="7">
        <f t="shared" si="2"/>
        <v>-0.31921182266009851</v>
      </c>
      <c r="H16" s="1">
        <v>65</v>
      </c>
      <c r="I16" s="7">
        <f t="shared" si="3"/>
        <v>-0.17721518987341772</v>
      </c>
      <c r="J16" s="2">
        <v>29</v>
      </c>
      <c r="K16" s="7">
        <f t="shared" si="4"/>
        <v>-0.30952380952380953</v>
      </c>
    </row>
    <row r="17" spans="1:11" s="3" customFormat="1" x14ac:dyDescent="0.25">
      <c r="A17" s="10">
        <v>2017</v>
      </c>
      <c r="B17" s="1">
        <v>76300</v>
      </c>
      <c r="C17" s="7">
        <f t="shared" si="0"/>
        <v>-3.9345294302801384E-2</v>
      </c>
      <c r="D17" s="1">
        <v>309</v>
      </c>
      <c r="E17" s="7">
        <f t="shared" si="1"/>
        <v>-0.19109947643979058</v>
      </c>
      <c r="F17" s="1">
        <v>513</v>
      </c>
      <c r="G17" s="7">
        <f t="shared" si="2"/>
        <v>-0.25759768451519538</v>
      </c>
      <c r="H17" s="1">
        <v>41</v>
      </c>
      <c r="I17" s="7">
        <f t="shared" si="3"/>
        <v>-0.36923076923076925</v>
      </c>
      <c r="J17" s="2">
        <v>48</v>
      </c>
      <c r="K17" s="7">
        <f t="shared" si="4"/>
        <v>0.65517241379310343</v>
      </c>
    </row>
    <row r="18" spans="1:11" s="3" customFormat="1" x14ac:dyDescent="0.25">
      <c r="A18" s="11">
        <v>2018</v>
      </c>
      <c r="B18" s="1">
        <v>81706</v>
      </c>
      <c r="C18" s="7">
        <f t="shared" si="0"/>
        <v>7.08519003931848E-2</v>
      </c>
      <c r="D18" s="1">
        <v>308</v>
      </c>
      <c r="E18" s="7">
        <f t="shared" si="1"/>
        <v>-3.2362459546925568E-3</v>
      </c>
      <c r="F18" s="1">
        <v>560</v>
      </c>
      <c r="G18" s="7">
        <f t="shared" si="2"/>
        <v>9.1617933723196876E-2</v>
      </c>
      <c r="H18" s="1">
        <v>41</v>
      </c>
      <c r="I18" s="7">
        <f t="shared" si="3"/>
        <v>0</v>
      </c>
      <c r="J18" s="1">
        <v>44</v>
      </c>
      <c r="K18" s="7">
        <f t="shared" si="4"/>
        <v>-8.3333333333333329E-2</v>
      </c>
    </row>
    <row r="19" spans="1:11" s="3" customFormat="1" x14ac:dyDescent="0.25">
      <c r="A19" s="11">
        <v>2019</v>
      </c>
      <c r="B19" s="1">
        <v>89642</v>
      </c>
      <c r="C19" s="7">
        <f t="shared" si="0"/>
        <v>9.7128729836242142E-2</v>
      </c>
      <c r="D19" s="1">
        <v>354</v>
      </c>
      <c r="E19" s="7">
        <f t="shared" si="1"/>
        <v>0.14935064935064934</v>
      </c>
      <c r="F19" s="1">
        <v>602</v>
      </c>
      <c r="G19" s="7">
        <f t="shared" si="2"/>
        <v>7.4999999999999997E-2</v>
      </c>
      <c r="H19" s="1">
        <v>49</v>
      </c>
      <c r="I19" s="7">
        <f t="shared" si="3"/>
        <v>0.1951219512195122</v>
      </c>
      <c r="J19" s="2">
        <v>60</v>
      </c>
      <c r="K19" s="7">
        <f t="shared" si="4"/>
        <v>0.36363636363636365</v>
      </c>
    </row>
    <row r="20" spans="1:11" s="3" customFormat="1" x14ac:dyDescent="0.25">
      <c r="A20" s="11">
        <v>2020</v>
      </c>
      <c r="B20" s="1">
        <v>95717</v>
      </c>
      <c r="C20" s="7">
        <f t="shared" si="0"/>
        <v>6.7769572298699274E-2</v>
      </c>
      <c r="D20" s="1">
        <v>312</v>
      </c>
      <c r="E20" s="7">
        <f t="shared" si="1"/>
        <v>-0.11864406779661017</v>
      </c>
      <c r="F20" s="1">
        <v>468</v>
      </c>
      <c r="G20" s="7">
        <f t="shared" si="2"/>
        <v>-0.22259136212624583</v>
      </c>
      <c r="H20" s="1">
        <v>27</v>
      </c>
      <c r="I20" s="7">
        <f t="shared" si="3"/>
        <v>-0.44897959183673469</v>
      </c>
      <c r="J20" s="1">
        <v>70</v>
      </c>
      <c r="K20" s="7">
        <f t="shared" si="4"/>
        <v>0.16666666666666666</v>
      </c>
    </row>
    <row r="21" spans="1:11" s="3" customFormat="1" x14ac:dyDescent="0.25">
      <c r="A21" s="10">
        <v>2021</v>
      </c>
      <c r="B21" s="1">
        <v>112081</v>
      </c>
      <c r="C21" s="7">
        <f t="shared" si="0"/>
        <v>0.17096231599402406</v>
      </c>
      <c r="D21" s="1">
        <v>390</v>
      </c>
      <c r="E21" s="7">
        <f t="shared" si="1"/>
        <v>0.25</v>
      </c>
      <c r="F21" s="1">
        <v>562</v>
      </c>
      <c r="G21" s="7">
        <f t="shared" si="2"/>
        <v>0.20085470085470086</v>
      </c>
      <c r="H21" s="1">
        <v>34</v>
      </c>
      <c r="I21" s="7">
        <f t="shared" si="3"/>
        <v>0.25925925925925924</v>
      </c>
      <c r="J21" s="1">
        <v>117</v>
      </c>
      <c r="K21" s="7">
        <f t="shared" si="4"/>
        <v>0.67142857142857137</v>
      </c>
    </row>
    <row r="22" spans="1:11" s="3" customFormat="1" x14ac:dyDescent="0.25">
      <c r="A22" s="10">
        <v>2022</v>
      </c>
      <c r="B22" s="1">
        <v>133532</v>
      </c>
      <c r="C22" s="7">
        <f t="shared" ref="C22:C24" si="5">+(B22-B21)/B21</f>
        <v>0.19138837091032379</v>
      </c>
      <c r="D22" s="1">
        <v>453</v>
      </c>
      <c r="E22" s="7">
        <f t="shared" ref="E22:E24" si="6">+(D22-D21)/D21</f>
        <v>0.16153846153846155</v>
      </c>
      <c r="F22" s="1">
        <v>610</v>
      </c>
      <c r="G22" s="7">
        <f t="shared" ref="G22:G24" si="7">+(F22-F21)/F21</f>
        <v>8.5409252669039148E-2</v>
      </c>
      <c r="H22" s="1">
        <v>45</v>
      </c>
      <c r="I22" s="7">
        <f t="shared" ref="I22:I24" si="8">+(H22-H21)/H21</f>
        <v>0.3235294117647059</v>
      </c>
      <c r="J22" s="1">
        <v>162</v>
      </c>
      <c r="K22" s="7">
        <f t="shared" ref="K22:K24" si="9">+(J22-J21)/J21</f>
        <v>0.38461538461538464</v>
      </c>
    </row>
    <row r="23" spans="1:11" s="3" customFormat="1" x14ac:dyDescent="0.25">
      <c r="A23" s="10">
        <v>2023</v>
      </c>
      <c r="B23" s="1">
        <v>160268</v>
      </c>
      <c r="C23" s="7">
        <f t="shared" si="5"/>
        <v>0.20022166971212893</v>
      </c>
      <c r="D23" s="1">
        <v>538</v>
      </c>
      <c r="E23" s="7">
        <f t="shared" si="6"/>
        <v>0.18763796909492272</v>
      </c>
      <c r="F23" s="1">
        <v>648</v>
      </c>
      <c r="G23" s="7">
        <f t="shared" si="7"/>
        <v>6.2295081967213117E-2</v>
      </c>
      <c r="H23" s="1">
        <v>57</v>
      </c>
      <c r="I23" s="7">
        <f t="shared" si="8"/>
        <v>0.26666666666666666</v>
      </c>
      <c r="J23" s="1">
        <v>193</v>
      </c>
      <c r="K23" s="7">
        <f t="shared" si="9"/>
        <v>0.19135802469135801</v>
      </c>
    </row>
    <row r="24" spans="1:11" s="3" customFormat="1" x14ac:dyDescent="0.25">
      <c r="A24" s="10">
        <v>2024</v>
      </c>
      <c r="B24" s="1">
        <v>181001</v>
      </c>
      <c r="C24" s="7">
        <f t="shared" si="5"/>
        <v>0.12936456435470586</v>
      </c>
      <c r="D24" s="1">
        <v>631</v>
      </c>
      <c r="E24" s="7">
        <f t="shared" si="6"/>
        <v>0.17286245353159851</v>
      </c>
      <c r="F24" s="1">
        <v>671</v>
      </c>
      <c r="G24" s="7">
        <f t="shared" si="7"/>
        <v>3.5493827160493825E-2</v>
      </c>
      <c r="H24" s="1">
        <v>99</v>
      </c>
      <c r="I24" s="7">
        <f t="shared" si="8"/>
        <v>0.73684210526315785</v>
      </c>
      <c r="J24" s="1">
        <v>214</v>
      </c>
      <c r="K24" s="7">
        <f t="shared" si="9"/>
        <v>0.10880829015544041</v>
      </c>
    </row>
    <row r="25" spans="1:11" s="3" customFormat="1" x14ac:dyDescent="0.25">
      <c r="A25" s="5"/>
      <c r="C25" s="8"/>
      <c r="E25" s="8"/>
      <c r="G25" s="8"/>
      <c r="I25" s="8"/>
      <c r="K25" s="8"/>
    </row>
    <row r="26" spans="1:11" ht="34.5" customHeight="1" x14ac:dyDescent="0.25">
      <c r="A26" s="16" t="s">
        <v>11</v>
      </c>
      <c r="B26" s="16"/>
      <c r="C26" s="16"/>
      <c r="D26" s="16"/>
    </row>
  </sheetData>
  <mergeCells count="2">
    <mergeCell ref="A1:K1"/>
    <mergeCell ref="A26:D26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Composite 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dcterms:created xsi:type="dcterms:W3CDTF">2015-07-23T14:46:31Z</dcterms:created>
  <dcterms:modified xsi:type="dcterms:W3CDTF">2024-10-21T07:18:57Z</dcterms:modified>
</cp:coreProperties>
</file>