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DUT\"/>
    </mc:Choice>
  </mc:AlternateContent>
  <xr:revisionPtr revIDLastSave="0" documentId="13_ncr:1_{C8ACC915-7770-44CE-88E6-CAFC6EE09C48}" xr6:coauthVersionLast="47" xr6:coauthVersionMax="47" xr10:uidLastSave="{00000000-0000-0000-0000-000000000000}"/>
  <bookViews>
    <workbookView xWindow="28680" yWindow="-120" windowWidth="29040" windowHeight="15840" tabRatio="721" xr2:uid="{00000000-000D-0000-FFFF-FFFF00000000}"/>
  </bookViews>
  <sheets>
    <sheet name="Chart" sheetId="14" r:id="rId1"/>
    <sheet name="Data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2" l="1"/>
  <c r="E24" i="12"/>
  <c r="C24" i="12"/>
  <c r="C23" i="12"/>
  <c r="E23" i="12"/>
  <c r="G23" i="12"/>
  <c r="G22" i="12"/>
  <c r="E22" i="12"/>
  <c r="G21" i="12"/>
  <c r="E21" i="12"/>
  <c r="B21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4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5" i="12"/>
  <c r="C4" i="12"/>
  <c r="C22" i="12" l="1"/>
  <c r="C21" i="12"/>
</calcChain>
</file>

<file path=xl/sharedStrings.xml><?xml version="1.0" encoding="utf-8"?>
<sst xmlns="http://schemas.openxmlformats.org/spreadsheetml/2006/main" count="8" uniqueCount="8">
  <si>
    <t>Male</t>
  </si>
  <si>
    <t>Female</t>
  </si>
  <si>
    <t>Male  
% Increase/ Decrease</t>
  </si>
  <si>
    <t>Female 
% Increase/ Decrease</t>
  </si>
  <si>
    <t>Total Other Applicants</t>
  </si>
  <si>
    <t>Other Applicants 
% Increase/ Decrease</t>
  </si>
  <si>
    <t>DUT Other Applicants Increase/Decrease (2003 - 2024 Entry)</t>
  </si>
  <si>
    <t>Year of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</si>
</sst>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DUT Other Applicants Increase/Decrease </a:t>
            </a:r>
          </a:p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(2018 - 2024 Entry)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Total Other Applicants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Data!$B$3:$B$24</c15:sqref>
                  </c15:fullRef>
                </c:ext>
              </c:extLst>
              <c:f>Data!$B$18:$B$24</c:f>
              <c:numCache>
                <c:formatCode>#,##0_ ;[Red]\-#,##0\ </c:formatCode>
                <c:ptCount val="7"/>
                <c:pt idx="0">
                  <c:v>77</c:v>
                </c:pt>
                <c:pt idx="1">
                  <c:v>106</c:v>
                </c:pt>
                <c:pt idx="2">
                  <c:v>115</c:v>
                </c:pt>
                <c:pt idx="3">
                  <c:v>185</c:v>
                </c:pt>
                <c:pt idx="4">
                  <c:v>274</c:v>
                </c:pt>
                <c:pt idx="5">
                  <c:v>279</c:v>
                </c:pt>
                <c:pt idx="6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72-4C5E-BA56-87727AF2C57A}"/>
            </c:ext>
          </c:extLst>
        </c:ser>
        <c:ser>
          <c:idx val="2"/>
          <c:order val="2"/>
          <c:tx>
            <c:strRef>
              <c:f>Data!$D$2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Data!$D$3:$D$24</c15:sqref>
                  </c15:fullRef>
                </c:ext>
              </c:extLst>
              <c:f>Data!$D$18:$D$24</c:f>
              <c:numCache>
                <c:formatCode>#,##0_ ;[Red]\-#,##0\ </c:formatCode>
                <c:ptCount val="7"/>
                <c:pt idx="0">
                  <c:v>37</c:v>
                </c:pt>
                <c:pt idx="1">
                  <c:v>53</c:v>
                </c:pt>
                <c:pt idx="2">
                  <c:v>54</c:v>
                </c:pt>
                <c:pt idx="3">
                  <c:v>74</c:v>
                </c:pt>
                <c:pt idx="4">
                  <c:v>110</c:v>
                </c:pt>
                <c:pt idx="5">
                  <c:v>119</c:v>
                </c:pt>
                <c:pt idx="6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72-4C5E-BA56-87727AF2C57A}"/>
            </c:ext>
          </c:extLst>
        </c:ser>
        <c:ser>
          <c:idx val="4"/>
          <c:order val="4"/>
          <c:tx>
            <c:strRef>
              <c:f>Data!$F$2</c:f>
              <c:strCache>
                <c:ptCount val="1"/>
                <c:pt idx="0">
                  <c:v>Female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Data!$F$3:$F$24</c15:sqref>
                  </c15:fullRef>
                </c:ext>
              </c:extLst>
              <c:f>Data!$F$18:$F$24</c:f>
              <c:numCache>
                <c:formatCode>#,##0_ ;[Red]\-#,##0\ </c:formatCode>
                <c:ptCount val="7"/>
                <c:pt idx="0">
                  <c:v>40</c:v>
                </c:pt>
                <c:pt idx="1">
                  <c:v>53</c:v>
                </c:pt>
                <c:pt idx="2">
                  <c:v>61</c:v>
                </c:pt>
                <c:pt idx="3">
                  <c:v>111</c:v>
                </c:pt>
                <c:pt idx="4">
                  <c:v>164</c:v>
                </c:pt>
                <c:pt idx="5">
                  <c:v>160</c:v>
                </c:pt>
                <c:pt idx="6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72-4C5E-BA56-87727AF2C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15456"/>
        <c:axId val="95317376"/>
      </c:barChart>
      <c:lineChart>
        <c:grouping val="stacked"/>
        <c:varyColors val="0"/>
        <c:ser>
          <c:idx val="1"/>
          <c:order val="1"/>
          <c:tx>
            <c:strRef>
              <c:f>Data!$C$2</c:f>
              <c:strCache>
                <c:ptCount val="1"/>
                <c:pt idx="0">
                  <c:v>Other Applicants 
% Increase/ Decrease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Data!$C$3:$C$24</c15:sqref>
                  </c15:fullRef>
                </c:ext>
              </c:extLst>
              <c:f>Data!$C$18:$C$24</c:f>
              <c:numCache>
                <c:formatCode>0.00%</c:formatCode>
                <c:ptCount val="7"/>
                <c:pt idx="0">
                  <c:v>1.3157894736842105E-2</c:v>
                </c:pt>
                <c:pt idx="1">
                  <c:v>0.37662337662337664</c:v>
                </c:pt>
                <c:pt idx="2">
                  <c:v>8.4905660377358486E-2</c:v>
                </c:pt>
                <c:pt idx="3">
                  <c:v>0.60869565217391308</c:v>
                </c:pt>
                <c:pt idx="4">
                  <c:v>0.48108108108108111</c:v>
                </c:pt>
                <c:pt idx="5">
                  <c:v>1.824817518248175E-2</c:v>
                </c:pt>
                <c:pt idx="6">
                  <c:v>1.7921146953405017E-2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72-4C5E-BA56-87727AF2C57A}"/>
            </c:ext>
          </c:extLst>
        </c:ser>
        <c:ser>
          <c:idx val="3"/>
          <c:order val="3"/>
          <c:tx>
            <c:strRef>
              <c:f>Data!$E$2</c:f>
              <c:strCache>
                <c:ptCount val="1"/>
                <c:pt idx="0">
                  <c:v>Male  
% Increase/ Decrease</c:v>
                </c:pt>
              </c:strCache>
            </c:strRef>
          </c:tx>
          <c:marker>
            <c:symbol val="circle"/>
            <c:size val="10"/>
            <c:spPr>
              <a:ln cap="rnd"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Data!$E$3:$E$24</c15:sqref>
                  </c15:fullRef>
                </c:ext>
              </c:extLst>
              <c:f>Data!$E$18:$E$24</c:f>
              <c:numCache>
                <c:formatCode>0.00%</c:formatCode>
                <c:ptCount val="7"/>
                <c:pt idx="0">
                  <c:v>5.7142857142857141E-2</c:v>
                </c:pt>
                <c:pt idx="1">
                  <c:v>0.43243243243243246</c:v>
                </c:pt>
                <c:pt idx="2">
                  <c:v>1.8867924528301886E-2</c:v>
                </c:pt>
                <c:pt idx="3">
                  <c:v>0.37037037037037035</c:v>
                </c:pt>
                <c:pt idx="4">
                  <c:v>0.48648648648648651</c:v>
                </c:pt>
                <c:pt idx="5">
                  <c:v>8.1818181818181818E-2</c:v>
                </c:pt>
                <c:pt idx="6">
                  <c:v>-9.2436974789915971E-2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72-4C5E-BA56-87727AF2C57A}"/>
            </c:ext>
          </c:extLst>
        </c:ser>
        <c:ser>
          <c:idx val="5"/>
          <c:order val="5"/>
          <c:tx>
            <c:strRef>
              <c:f>Data!$G$2</c:f>
              <c:strCache>
                <c:ptCount val="1"/>
                <c:pt idx="0">
                  <c:v>Female 
% Increase/ Decrease</c:v>
                </c:pt>
              </c:strCache>
            </c:strRef>
          </c:tx>
          <c:marker>
            <c:spPr>
              <a:ln cap="rnd"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Data!$G$3:$G$24</c15:sqref>
                  </c15:fullRef>
                </c:ext>
              </c:extLst>
              <c:f>Data!$G$18:$G$24</c:f>
              <c:numCache>
                <c:formatCode>0.00%</c:formatCode>
                <c:ptCount val="7"/>
                <c:pt idx="0">
                  <c:v>0</c:v>
                </c:pt>
                <c:pt idx="1">
                  <c:v>0.32500000000000001</c:v>
                </c:pt>
                <c:pt idx="2">
                  <c:v>0.15094339622641509</c:v>
                </c:pt>
                <c:pt idx="3">
                  <c:v>0.81967213114754101</c:v>
                </c:pt>
                <c:pt idx="4">
                  <c:v>0.47747747747747749</c:v>
                </c:pt>
                <c:pt idx="5">
                  <c:v>-2.4390243902439025E-2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72-4C5E-BA56-87727AF2C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541520"/>
        <c:axId val="823541192"/>
      </c:lineChart>
      <c:catAx>
        <c:axId val="95315456"/>
        <c:scaling>
          <c:orientation val="minMax"/>
        </c:scaling>
        <c:delete val="0"/>
        <c:axPos val="b"/>
        <c:numFmt formatCode="0_ ;[Red]\-0\ " sourceLinked="1"/>
        <c:majorTickMark val="none"/>
        <c:minorTickMark val="none"/>
        <c:tickLblPos val="nextTo"/>
        <c:crossAx val="95317376"/>
        <c:crosses val="autoZero"/>
        <c:auto val="1"/>
        <c:lblAlgn val="ctr"/>
        <c:lblOffset val="100"/>
        <c:noMultiLvlLbl val="0"/>
      </c:catAx>
      <c:valAx>
        <c:axId val="95317376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95315456"/>
        <c:crosses val="autoZero"/>
        <c:crossBetween val="between"/>
      </c:valAx>
      <c:valAx>
        <c:axId val="82354119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823541520"/>
        <c:crosses val="max"/>
        <c:crossBetween val="between"/>
      </c:valAx>
      <c:catAx>
        <c:axId val="823541520"/>
        <c:scaling>
          <c:orientation val="minMax"/>
        </c:scaling>
        <c:delete val="1"/>
        <c:axPos val="b"/>
        <c:numFmt formatCode="0_ ;[Red]\-0\ " sourceLinked="1"/>
        <c:majorTickMark val="out"/>
        <c:minorTickMark val="none"/>
        <c:tickLblPos val="nextTo"/>
        <c:crossAx val="8235411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00" b="0"/>
            </a:pPr>
            <a:endParaRPr lang="en-US"/>
          </a:p>
        </c:txPr>
      </c:dTable>
      <c:spPr>
        <a:effectLst>
          <a:softEdge rad="63500"/>
        </a:effectLst>
      </c:spPr>
    </c:plotArea>
    <c:plotVisOnly val="1"/>
    <c:dispBlanksAs val="zero"/>
    <c:showDLblsOverMax val="0"/>
  </c:chart>
  <c:spPr>
    <a:ln w="28575">
      <a:solidFill>
        <a:schemeClr val="tx1"/>
      </a:solidFill>
    </a:ln>
  </c:spPr>
  <c:txPr>
    <a:bodyPr/>
    <a:lstStyle/>
    <a:p>
      <a:pPr>
        <a:defRPr>
          <a:latin typeface="Comic Sans MS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"/>
  <sheetViews>
    <sheetView zoomScale="120" zoomScaleNormal="120" workbookViewId="0">
      <selection activeCell="F30" sqref="F30"/>
    </sheetView>
  </sheetViews>
  <sheetFormatPr defaultRowHeight="12.75" x14ac:dyDescent="0.25"/>
  <cols>
    <col min="1" max="1" width="9.140625" style="5" bestFit="1" customWidth="1"/>
    <col min="2" max="2" width="13.5703125" style="4" bestFit="1" customWidth="1"/>
    <col min="3" max="3" width="15.5703125" style="7" customWidth="1"/>
    <col min="4" max="4" width="10.5703125" style="4" customWidth="1"/>
    <col min="5" max="5" width="15.28515625" style="7" customWidth="1"/>
    <col min="6" max="6" width="10.140625" style="4" customWidth="1"/>
    <col min="7" max="7" width="16.85546875" style="7" bestFit="1" customWidth="1"/>
    <col min="8" max="9" width="2.85546875" style="4" customWidth="1"/>
    <col min="10" max="16384" width="9.140625" style="4"/>
  </cols>
  <sheetData>
    <row r="1" spans="1:7" ht="21.75" thickBot="1" x14ac:dyDescent="0.3">
      <c r="A1" s="14" t="s">
        <v>6</v>
      </c>
      <c r="B1" s="15"/>
      <c r="C1" s="15"/>
      <c r="D1" s="15"/>
      <c r="E1" s="15"/>
      <c r="F1" s="15"/>
      <c r="G1" s="16"/>
    </row>
    <row r="2" spans="1:7" s="3" customFormat="1" ht="38.25" x14ac:dyDescent="0.25">
      <c r="A2" s="11" t="s">
        <v>7</v>
      </c>
      <c r="B2" s="12" t="s">
        <v>4</v>
      </c>
      <c r="C2" s="13" t="s">
        <v>5</v>
      </c>
      <c r="D2" s="12" t="s">
        <v>0</v>
      </c>
      <c r="E2" s="13" t="s">
        <v>2</v>
      </c>
      <c r="F2" s="12" t="s">
        <v>1</v>
      </c>
      <c r="G2" s="13" t="s">
        <v>3</v>
      </c>
    </row>
    <row r="3" spans="1:7" s="3" customFormat="1" x14ac:dyDescent="0.25">
      <c r="A3" s="6">
        <v>2003</v>
      </c>
      <c r="B3" s="1">
        <v>8</v>
      </c>
      <c r="C3" s="8"/>
      <c r="D3" s="1">
        <v>6</v>
      </c>
      <c r="E3" s="8"/>
      <c r="F3" s="1">
        <v>2</v>
      </c>
      <c r="G3" s="8"/>
    </row>
    <row r="4" spans="1:7" s="3" customFormat="1" x14ac:dyDescent="0.25">
      <c r="A4" s="6">
        <v>2004</v>
      </c>
      <c r="B4" s="1">
        <v>11</v>
      </c>
      <c r="C4" s="8">
        <f>+(B4-B3)/B3</f>
        <v>0.375</v>
      </c>
      <c r="D4" s="1">
        <v>7</v>
      </c>
      <c r="E4" s="8">
        <f>+(D4-D3)/D3</f>
        <v>0.16666666666666666</v>
      </c>
      <c r="F4" s="1">
        <v>4</v>
      </c>
      <c r="G4" s="8">
        <f>+(F4-F3)/F3</f>
        <v>1</v>
      </c>
    </row>
    <row r="5" spans="1:7" s="3" customFormat="1" x14ac:dyDescent="0.25">
      <c r="A5" s="6">
        <v>2005</v>
      </c>
      <c r="B5" s="1">
        <v>12</v>
      </c>
      <c r="C5" s="8">
        <f>+(B5-B4)/B4</f>
        <v>9.0909090909090912E-2</v>
      </c>
      <c r="D5" s="1">
        <v>9</v>
      </c>
      <c r="E5" s="8">
        <f t="shared" ref="E5:E20" si="0">+(D5-D4)/D4</f>
        <v>0.2857142857142857</v>
      </c>
      <c r="F5" s="1">
        <v>3</v>
      </c>
      <c r="G5" s="8">
        <f t="shared" ref="G5:G24" si="1">+(F5-F4)/F4</f>
        <v>-0.25</v>
      </c>
    </row>
    <row r="6" spans="1:7" s="3" customFormat="1" x14ac:dyDescent="0.25">
      <c r="A6" s="6">
        <v>2006</v>
      </c>
      <c r="B6" s="1">
        <v>16</v>
      </c>
      <c r="C6" s="8">
        <f t="shared" ref="C6:C24" si="2">+(B6-B5)/B5</f>
        <v>0.33333333333333331</v>
      </c>
      <c r="D6" s="1">
        <v>9</v>
      </c>
      <c r="E6" s="8">
        <f t="shared" si="0"/>
        <v>0</v>
      </c>
      <c r="F6" s="1">
        <v>7</v>
      </c>
      <c r="G6" s="8">
        <f t="shared" si="1"/>
        <v>1.3333333333333333</v>
      </c>
    </row>
    <row r="7" spans="1:7" s="3" customFormat="1" x14ac:dyDescent="0.25">
      <c r="A7" s="6">
        <v>2007</v>
      </c>
      <c r="B7" s="1">
        <v>21</v>
      </c>
      <c r="C7" s="8">
        <f t="shared" si="2"/>
        <v>0.3125</v>
      </c>
      <c r="D7" s="1">
        <v>10</v>
      </c>
      <c r="E7" s="8">
        <f t="shared" si="0"/>
        <v>0.1111111111111111</v>
      </c>
      <c r="F7" s="1">
        <v>11</v>
      </c>
      <c r="G7" s="8">
        <f t="shared" si="1"/>
        <v>0.5714285714285714</v>
      </c>
    </row>
    <row r="8" spans="1:7" s="3" customFormat="1" x14ac:dyDescent="0.25">
      <c r="A8" s="6">
        <v>2008</v>
      </c>
      <c r="B8" s="1">
        <v>18</v>
      </c>
      <c r="C8" s="8">
        <f t="shared" si="2"/>
        <v>-0.14285714285714285</v>
      </c>
      <c r="D8" s="1">
        <v>9</v>
      </c>
      <c r="E8" s="8">
        <f t="shared" si="0"/>
        <v>-0.1</v>
      </c>
      <c r="F8" s="1">
        <v>9</v>
      </c>
      <c r="G8" s="8">
        <f t="shared" si="1"/>
        <v>-0.18181818181818182</v>
      </c>
    </row>
    <row r="9" spans="1:7" s="3" customFormat="1" x14ac:dyDescent="0.25">
      <c r="A9" s="6">
        <v>2009</v>
      </c>
      <c r="B9" s="9">
        <v>10</v>
      </c>
      <c r="C9" s="8">
        <f t="shared" si="2"/>
        <v>-0.44444444444444442</v>
      </c>
      <c r="D9" s="9">
        <v>5</v>
      </c>
      <c r="E9" s="8">
        <f t="shared" si="0"/>
        <v>-0.44444444444444442</v>
      </c>
      <c r="F9" s="9">
        <v>5</v>
      </c>
      <c r="G9" s="8">
        <f t="shared" si="1"/>
        <v>-0.44444444444444442</v>
      </c>
    </row>
    <row r="10" spans="1:7" s="3" customFormat="1" x14ac:dyDescent="0.25">
      <c r="A10" s="6">
        <v>2010</v>
      </c>
      <c r="B10" s="9">
        <v>16</v>
      </c>
      <c r="C10" s="8">
        <f t="shared" si="2"/>
        <v>0.6</v>
      </c>
      <c r="D10" s="9">
        <v>10</v>
      </c>
      <c r="E10" s="8">
        <f t="shared" si="0"/>
        <v>1</v>
      </c>
      <c r="F10" s="9">
        <v>6</v>
      </c>
      <c r="G10" s="8">
        <f t="shared" si="1"/>
        <v>0.2</v>
      </c>
    </row>
    <row r="11" spans="1:7" s="3" customFormat="1" x14ac:dyDescent="0.25">
      <c r="A11" s="6">
        <v>2011</v>
      </c>
      <c r="B11" s="9">
        <v>29</v>
      </c>
      <c r="C11" s="8">
        <f t="shared" si="2"/>
        <v>0.8125</v>
      </c>
      <c r="D11" s="9">
        <v>13</v>
      </c>
      <c r="E11" s="8">
        <f t="shared" si="0"/>
        <v>0.3</v>
      </c>
      <c r="F11" s="9">
        <v>16</v>
      </c>
      <c r="G11" s="8">
        <f t="shared" si="1"/>
        <v>1.6666666666666667</v>
      </c>
    </row>
    <row r="12" spans="1:7" s="3" customFormat="1" x14ac:dyDescent="0.25">
      <c r="A12" s="6">
        <v>2012</v>
      </c>
      <c r="B12" s="9">
        <v>23</v>
      </c>
      <c r="C12" s="8">
        <f t="shared" si="2"/>
        <v>-0.20689655172413793</v>
      </c>
      <c r="D12" s="9">
        <v>15</v>
      </c>
      <c r="E12" s="8">
        <f t="shared" si="0"/>
        <v>0.15384615384615385</v>
      </c>
      <c r="F12" s="9">
        <v>8</v>
      </c>
      <c r="G12" s="8">
        <f t="shared" si="1"/>
        <v>-0.5</v>
      </c>
    </row>
    <row r="13" spans="1:7" s="3" customFormat="1" x14ac:dyDescent="0.25">
      <c r="A13" s="6">
        <v>2013</v>
      </c>
      <c r="B13" s="9">
        <v>47</v>
      </c>
      <c r="C13" s="8">
        <f t="shared" si="2"/>
        <v>1.0434782608695652</v>
      </c>
      <c r="D13" s="9">
        <v>28</v>
      </c>
      <c r="E13" s="8">
        <f t="shared" si="0"/>
        <v>0.8666666666666667</v>
      </c>
      <c r="F13" s="9">
        <v>19</v>
      </c>
      <c r="G13" s="8">
        <f t="shared" si="1"/>
        <v>1.375</v>
      </c>
    </row>
    <row r="14" spans="1:7" s="3" customFormat="1" x14ac:dyDescent="0.25">
      <c r="A14" s="6">
        <v>2014</v>
      </c>
      <c r="B14" s="9">
        <v>62</v>
      </c>
      <c r="C14" s="8">
        <f t="shared" si="2"/>
        <v>0.31914893617021278</v>
      </c>
      <c r="D14" s="9">
        <v>33</v>
      </c>
      <c r="E14" s="8">
        <f t="shared" si="0"/>
        <v>0.17857142857142858</v>
      </c>
      <c r="F14" s="9">
        <v>29</v>
      </c>
      <c r="G14" s="8">
        <f t="shared" si="1"/>
        <v>0.52631578947368418</v>
      </c>
    </row>
    <row r="15" spans="1:7" s="3" customFormat="1" x14ac:dyDescent="0.25">
      <c r="A15" s="6">
        <v>2015</v>
      </c>
      <c r="B15" s="9">
        <v>68</v>
      </c>
      <c r="C15" s="8">
        <f t="shared" si="2"/>
        <v>9.6774193548387094E-2</v>
      </c>
      <c r="D15" s="9">
        <v>29</v>
      </c>
      <c r="E15" s="8">
        <f t="shared" si="0"/>
        <v>-0.12121212121212122</v>
      </c>
      <c r="F15" s="9">
        <v>39</v>
      </c>
      <c r="G15" s="8">
        <f t="shared" si="1"/>
        <v>0.34482758620689657</v>
      </c>
    </row>
    <row r="16" spans="1:7" s="3" customFormat="1" x14ac:dyDescent="0.25">
      <c r="A16" s="6">
        <v>2016</v>
      </c>
      <c r="B16" s="9">
        <v>67</v>
      </c>
      <c r="C16" s="8">
        <f t="shared" si="2"/>
        <v>-1.4705882352941176E-2</v>
      </c>
      <c r="D16" s="2">
        <v>32</v>
      </c>
      <c r="E16" s="8">
        <f t="shared" si="0"/>
        <v>0.10344827586206896</v>
      </c>
      <c r="F16" s="2">
        <v>35</v>
      </c>
      <c r="G16" s="8">
        <f t="shared" si="1"/>
        <v>-0.10256410256410256</v>
      </c>
    </row>
    <row r="17" spans="1:7" s="3" customFormat="1" x14ac:dyDescent="0.25">
      <c r="A17" s="6">
        <v>2017</v>
      </c>
      <c r="B17" s="10">
        <v>76</v>
      </c>
      <c r="C17" s="8">
        <f t="shared" si="2"/>
        <v>0.13432835820895522</v>
      </c>
      <c r="D17" s="9">
        <v>35</v>
      </c>
      <c r="E17" s="8">
        <f t="shared" si="0"/>
        <v>9.375E-2</v>
      </c>
      <c r="F17" s="9">
        <v>40</v>
      </c>
      <c r="G17" s="8">
        <f t="shared" si="1"/>
        <v>0.14285714285714285</v>
      </c>
    </row>
    <row r="18" spans="1:7" s="3" customFormat="1" x14ac:dyDescent="0.25">
      <c r="A18" s="6">
        <v>2018</v>
      </c>
      <c r="B18" s="1">
        <v>77</v>
      </c>
      <c r="C18" s="8">
        <f t="shared" si="2"/>
        <v>1.3157894736842105E-2</v>
      </c>
      <c r="D18" s="9">
        <v>37</v>
      </c>
      <c r="E18" s="8">
        <f t="shared" si="0"/>
        <v>5.7142857142857141E-2</v>
      </c>
      <c r="F18" s="9">
        <v>40</v>
      </c>
      <c r="G18" s="8">
        <f t="shared" si="1"/>
        <v>0</v>
      </c>
    </row>
    <row r="19" spans="1:7" s="3" customFormat="1" x14ac:dyDescent="0.25">
      <c r="A19" s="6">
        <v>2019</v>
      </c>
      <c r="B19" s="9">
        <v>106</v>
      </c>
      <c r="C19" s="8">
        <f t="shared" si="2"/>
        <v>0.37662337662337664</v>
      </c>
      <c r="D19" s="9">
        <v>53</v>
      </c>
      <c r="E19" s="8">
        <f t="shared" si="0"/>
        <v>0.43243243243243246</v>
      </c>
      <c r="F19" s="9">
        <v>53</v>
      </c>
      <c r="G19" s="8">
        <f t="shared" si="1"/>
        <v>0.32500000000000001</v>
      </c>
    </row>
    <row r="20" spans="1:7" s="3" customFormat="1" x14ac:dyDescent="0.25">
      <c r="A20" s="6">
        <v>2020</v>
      </c>
      <c r="B20" s="1">
        <v>115</v>
      </c>
      <c r="C20" s="8">
        <f t="shared" si="2"/>
        <v>8.4905660377358486E-2</v>
      </c>
      <c r="D20" s="1">
        <v>54</v>
      </c>
      <c r="E20" s="8">
        <f t="shared" si="0"/>
        <v>1.8867924528301886E-2</v>
      </c>
      <c r="F20" s="1">
        <v>61</v>
      </c>
      <c r="G20" s="8">
        <f t="shared" si="1"/>
        <v>0.15094339622641509</v>
      </c>
    </row>
    <row r="21" spans="1:7" s="3" customFormat="1" x14ac:dyDescent="0.25">
      <c r="A21" s="6">
        <v>2021</v>
      </c>
      <c r="B21" s="10">
        <f>D21+F21</f>
        <v>185</v>
      </c>
      <c r="C21" s="8">
        <f t="shared" si="2"/>
        <v>0.60869565217391308</v>
      </c>
      <c r="D21" s="10">
        <v>74</v>
      </c>
      <c r="E21" s="8">
        <f>+(D21-D20)/D20</f>
        <v>0.37037037037037035</v>
      </c>
      <c r="F21" s="10">
        <v>111</v>
      </c>
      <c r="G21" s="8">
        <f t="shared" si="1"/>
        <v>0.81967213114754101</v>
      </c>
    </row>
    <row r="22" spans="1:7" x14ac:dyDescent="0.25">
      <c r="A22" s="6">
        <v>2022</v>
      </c>
      <c r="B22" s="1">
        <v>274</v>
      </c>
      <c r="C22" s="8">
        <f t="shared" si="2"/>
        <v>0.48108108108108111</v>
      </c>
      <c r="D22" s="1">
        <v>110</v>
      </c>
      <c r="E22" s="8">
        <f>+(D22-D21)/D21</f>
        <v>0.48648648648648651</v>
      </c>
      <c r="F22" s="1">
        <v>164</v>
      </c>
      <c r="G22" s="8">
        <f t="shared" si="1"/>
        <v>0.47747747747747749</v>
      </c>
    </row>
    <row r="23" spans="1:7" x14ac:dyDescent="0.25">
      <c r="A23" s="6">
        <v>2023</v>
      </c>
      <c r="B23" s="1">
        <v>279</v>
      </c>
      <c r="C23" s="8">
        <f t="shared" si="2"/>
        <v>1.824817518248175E-2</v>
      </c>
      <c r="D23" s="1">
        <v>119</v>
      </c>
      <c r="E23" s="8">
        <f>+(D23-D22)/D22</f>
        <v>8.1818181818181818E-2</v>
      </c>
      <c r="F23" s="1">
        <v>160</v>
      </c>
      <c r="G23" s="8">
        <f t="shared" si="1"/>
        <v>-2.4390243902439025E-2</v>
      </c>
    </row>
    <row r="24" spans="1:7" x14ac:dyDescent="0.25">
      <c r="A24" s="6">
        <v>2024</v>
      </c>
      <c r="B24" s="1">
        <v>284</v>
      </c>
      <c r="C24" s="8">
        <f t="shared" si="2"/>
        <v>1.7921146953405017E-2</v>
      </c>
      <c r="D24" s="1">
        <v>108</v>
      </c>
      <c r="E24" s="8">
        <f>+(D24-D23)/D23</f>
        <v>-9.2436974789915971E-2</v>
      </c>
      <c r="F24" s="1">
        <v>176</v>
      </c>
      <c r="G24" s="8">
        <f t="shared" si="1"/>
        <v>0.1</v>
      </c>
    </row>
  </sheetData>
  <mergeCells count="1">
    <mergeCell ref="A1:G1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2020-09-03T06:10:30Z</cp:lastPrinted>
  <dcterms:created xsi:type="dcterms:W3CDTF">2015-07-23T14:46:31Z</dcterms:created>
  <dcterms:modified xsi:type="dcterms:W3CDTF">2024-10-01T06:27:14Z</dcterms:modified>
</cp:coreProperties>
</file>