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3. Institutional Data\UKZN\"/>
    </mc:Choice>
  </mc:AlternateContent>
  <xr:revisionPtr revIDLastSave="0" documentId="13_ncr:1_{1BA8F44D-74D3-4BEB-A57E-222523574526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Sheet1" sheetId="1" state="hidden" r:id="rId1"/>
    <sheet name="Chart" sheetId="6" r:id="rId2"/>
    <sheet name="Dat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E9" i="3"/>
  <c r="E8" i="3"/>
  <c r="G8" i="3"/>
  <c r="G7" i="3"/>
  <c r="E7" i="3"/>
  <c r="G6" i="3"/>
  <c r="E6" i="3"/>
  <c r="G5" i="3"/>
  <c r="E5" i="3"/>
  <c r="G4" i="3"/>
  <c r="E4" i="3"/>
  <c r="G3" i="3"/>
  <c r="E3" i="3"/>
</calcChain>
</file>

<file path=xl/sharedStrings.xml><?xml version="1.0" encoding="utf-8"?>
<sst xmlns="http://schemas.openxmlformats.org/spreadsheetml/2006/main" count="17" uniqueCount="13">
  <si>
    <t>DUT</t>
  </si>
  <si>
    <t>MUT</t>
  </si>
  <si>
    <t>UKZN</t>
  </si>
  <si>
    <t>UNIZULU</t>
  </si>
  <si>
    <t>Number of Applicants vs Number of Applications</t>
  </si>
  <si>
    <t>Global</t>
  </si>
  <si>
    <t>Number of Applicants</t>
  </si>
  <si>
    <t>Number of Applications</t>
  </si>
  <si>
    <t>Number of Applications Met</t>
  </si>
  <si>
    <t>Number of Applicants Met</t>
  </si>
  <si>
    <t>% Applicants Met</t>
  </si>
  <si>
    <t>% Applications Met</t>
  </si>
  <si>
    <t>UKZN Number of Applicants vs Number of Applications (2018 - 2024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</si>
</sst>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10" xfId="0" applyBorder="1"/>
    <xf numFmtId="0" fontId="0" fillId="0" borderId="2" xfId="0" applyBorder="1"/>
    <xf numFmtId="0" fontId="1" fillId="0" borderId="8" xfId="0" applyFont="1" applyBorder="1"/>
    <xf numFmtId="0" fontId="0" fillId="0" borderId="9" xfId="0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1" fillId="2" borderId="11" xfId="0" applyFont="1" applyFill="1" applyBorder="1"/>
    <xf numFmtId="0" fontId="0" fillId="2" borderId="0" xfId="0" applyFill="1"/>
    <xf numFmtId="0" fontId="0" fillId="2" borderId="12" xfId="0" applyFill="1" applyBorder="1"/>
    <xf numFmtId="164" fontId="0" fillId="0" borderId="0" xfId="0" applyNumberFormat="1"/>
    <xf numFmtId="10" fontId="0" fillId="0" borderId="0" xfId="0" applyNumberFormat="1"/>
    <xf numFmtId="164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B050"/>
                </a:solidFill>
                <a:latin typeface="Comic Sans MS" panose="030F0702030302020204" pitchFamily="66" charset="0"/>
              </a:defRPr>
            </a:pPr>
            <a:r>
              <a:rPr lang="en-US" sz="1800">
                <a:solidFill>
                  <a:srgbClr val="00B050"/>
                </a:solidFill>
                <a:latin typeface="Comic Sans MS" panose="030F0702030302020204" pitchFamily="66" charset="0"/>
              </a:rPr>
              <a:t>UKZN Number of Applicants vs Number of Applications </a:t>
            </a:r>
          </a:p>
          <a:p>
            <a:pPr>
              <a:defRPr sz="1800">
                <a:solidFill>
                  <a:srgbClr val="00B050"/>
                </a:solidFill>
                <a:latin typeface="Comic Sans MS" panose="030F0702030302020204" pitchFamily="66" charset="0"/>
              </a:defRPr>
            </a:pPr>
            <a:r>
              <a:rPr lang="en-US" sz="1800">
                <a:solidFill>
                  <a:srgbClr val="00B050"/>
                </a:solidFill>
                <a:latin typeface="Comic Sans MS" panose="030F0702030302020204" pitchFamily="66" charset="0"/>
              </a:rPr>
              <a:t>(2018 - 2024 Entry)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965844627706445E-2"/>
          <c:y val="0.14602406803198911"/>
          <c:w val="0.91706389056162452"/>
          <c:h val="0.8050201304402049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Number of Applicants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914675767918094E-2"/>
                  <c:y val="1.462140992167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7-40A4-91C2-05CD814B953C}"/>
                </c:ext>
              </c:extLst>
            </c:dLbl>
            <c:dLbl>
              <c:idx val="1"/>
              <c:layout>
                <c:manualLayout>
                  <c:x val="-5.5972696245733838E-2"/>
                  <c:y val="1.2532637075718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39-4DF6-AE2B-6EA7F1902EB6}"/>
                </c:ext>
              </c:extLst>
            </c:dLbl>
            <c:dLbl>
              <c:idx val="2"/>
              <c:layout>
                <c:manualLayout>
                  <c:x val="-5.4607508532423209E-2"/>
                  <c:y val="1.67101827676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39-4DF6-AE2B-6EA7F1902EB6}"/>
                </c:ext>
              </c:extLst>
            </c:dLbl>
            <c:dLbl>
              <c:idx val="3"/>
              <c:layout>
                <c:manualLayout>
                  <c:x val="-5.4607508532423257E-2"/>
                  <c:y val="1.0443864229764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39-4DF6-AE2B-6EA7F1902EB6}"/>
                </c:ext>
              </c:extLst>
            </c:dLbl>
            <c:dLbl>
              <c:idx val="4"/>
              <c:layout>
                <c:manualLayout>
                  <c:x val="-5.3242320819112628E-2"/>
                  <c:y val="1.044386422976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39-4DF6-AE2B-6EA7F1902EB6}"/>
                </c:ext>
              </c:extLst>
            </c:dLbl>
            <c:dLbl>
              <c:idx val="5"/>
              <c:layout>
                <c:manualLayout>
                  <c:x val="-5.1965811965811966E-2"/>
                  <c:y val="1.4602345606476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4-49E8-973A-B50657201EFD}"/>
                </c:ext>
              </c:extLst>
            </c:dLbl>
            <c:dLbl>
              <c:idx val="6"/>
              <c:layout>
                <c:manualLayout>
                  <c:x val="-5.4675362345357886E-2"/>
                  <c:y val="1.4645743516952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E7-43E2-99DB-4E3722FB0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Data!$B$3:$B$9</c:f>
              <c:numCache>
                <c:formatCode>#,##0_ ;[Red]\-#,##0\ </c:formatCode>
                <c:ptCount val="7"/>
                <c:pt idx="0">
                  <c:v>96663</c:v>
                </c:pt>
                <c:pt idx="1">
                  <c:v>106422</c:v>
                </c:pt>
                <c:pt idx="2">
                  <c:v>114965</c:v>
                </c:pt>
                <c:pt idx="3">
                  <c:v>112979</c:v>
                </c:pt>
                <c:pt idx="4">
                  <c:v>126641</c:v>
                </c:pt>
                <c:pt idx="5">
                  <c:v>153670</c:v>
                </c:pt>
                <c:pt idx="6">
                  <c:v>162874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3B-4046-B15D-E1289483C8D1}"/>
            </c:ext>
          </c:extLst>
        </c:ser>
        <c:ser>
          <c:idx val="2"/>
          <c:order val="1"/>
          <c:tx>
            <c:strRef>
              <c:f>Data!$C$2</c:f>
              <c:strCache>
                <c:ptCount val="1"/>
                <c:pt idx="0">
                  <c:v>Number of Applications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3249343832021095E-2"/>
                  <c:y val="4.797913556413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7-40A4-91C2-05CD814B953C}"/>
                </c:ext>
              </c:extLst>
            </c:dLbl>
            <c:dLbl>
              <c:idx val="1"/>
              <c:layout>
                <c:manualLayout>
                  <c:x val="-5.7347170065280305E-2"/>
                  <c:y val="4.7979135564135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39-4DF6-AE2B-6EA7F1902EB6}"/>
                </c:ext>
              </c:extLst>
            </c:dLbl>
            <c:dLbl>
              <c:idx val="2"/>
              <c:layout>
                <c:manualLayout>
                  <c:x val="-5.0511932162325864E-2"/>
                  <c:y val="4.3807036819428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39-4DF6-AE2B-6EA7F1902EB6}"/>
                </c:ext>
              </c:extLst>
            </c:dLbl>
            <c:dLbl>
              <c:idx val="3"/>
              <c:layout>
                <c:manualLayout>
                  <c:x val="-4.9151409919913958E-2"/>
                  <c:y val="3.5462839330013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39-4DF6-AE2B-6EA7F1902EB6}"/>
                </c:ext>
              </c:extLst>
            </c:dLbl>
            <c:dLbl>
              <c:idx val="4"/>
              <c:layout>
                <c:manualLayout>
                  <c:x val="-5.5991385692173191E-2"/>
                  <c:y val="3.3379582307213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9-4DF6-AE2B-6EA7F1902EB6}"/>
                </c:ext>
              </c:extLst>
            </c:dLbl>
            <c:dLbl>
              <c:idx val="5"/>
              <c:layout>
                <c:manualLayout>
                  <c:x val="-5.4700854700854798E-2"/>
                  <c:y val="3.1290740585305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4-49E8-973A-B50657201EFD}"/>
                </c:ext>
              </c:extLst>
            </c:dLbl>
            <c:dLbl>
              <c:idx val="6"/>
              <c:layout>
                <c:manualLayout>
                  <c:x val="-5.7409130462625677E-2"/>
                  <c:y val="2.5106988886203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7-43E2-99DB-4E3722FB0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Data!$C$3:$C$9</c:f>
              <c:numCache>
                <c:formatCode>#,##0_ ;[Red]\-#,##0\ </c:formatCode>
                <c:ptCount val="7"/>
                <c:pt idx="0">
                  <c:v>232648</c:v>
                </c:pt>
                <c:pt idx="1">
                  <c:v>253676</c:v>
                </c:pt>
                <c:pt idx="2">
                  <c:v>272372</c:v>
                </c:pt>
                <c:pt idx="3">
                  <c:v>257333</c:v>
                </c:pt>
                <c:pt idx="4">
                  <c:v>285867</c:v>
                </c:pt>
                <c:pt idx="5">
                  <c:v>348259</c:v>
                </c:pt>
                <c:pt idx="6">
                  <c:v>372002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3B-4046-B15D-E1289483C8D1}"/>
            </c:ext>
          </c:extLst>
        </c:ser>
        <c:ser>
          <c:idx val="1"/>
          <c:order val="2"/>
          <c:tx>
            <c:strRef>
              <c:f>Data!$D$2</c:f>
              <c:strCache>
                <c:ptCount val="1"/>
                <c:pt idx="0">
                  <c:v>Number of Applicants Met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913504273504276E-2"/>
                  <c:y val="5.995338747315853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7-40A4-91C2-05CD814B953C}"/>
                </c:ext>
              </c:extLst>
            </c:dLbl>
            <c:dLbl>
              <c:idx val="1"/>
              <c:layout>
                <c:manualLayout>
                  <c:x val="-4.6397738744195463E-2"/>
                  <c:y val="-2.02609598488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39-4DF6-AE2B-6EA7F1902EB6}"/>
                </c:ext>
              </c:extLst>
            </c:dLbl>
            <c:dLbl>
              <c:idx val="2"/>
              <c:layout>
                <c:manualLayout>
                  <c:x val="-4.7758260986607445E-2"/>
                  <c:y val="5.453294422216064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39-4DF6-AE2B-6EA7F1902EB6}"/>
                </c:ext>
              </c:extLst>
            </c:dLbl>
            <c:dLbl>
              <c:idx val="3"/>
              <c:layout>
                <c:manualLayout>
                  <c:x val="-4.9137411669695159E-2"/>
                  <c:y val="-4.12857094284339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9-4DF6-AE2B-6EA7F1902EB6}"/>
                </c:ext>
              </c:extLst>
            </c:dLbl>
            <c:dLbl>
              <c:idx val="4"/>
              <c:layout>
                <c:manualLayout>
                  <c:x val="-4.7774520492630729E-2"/>
                  <c:y val="3.547926491558434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39-4DF6-AE2B-6EA7F1902EB6}"/>
                </c:ext>
              </c:extLst>
            </c:dLbl>
            <c:dLbl>
              <c:idx val="5"/>
              <c:layout>
                <c:manualLayout>
                  <c:x val="-4.3760683760683761E-2"/>
                  <c:y val="2.0860493723537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4-49E8-973A-B50657201EFD}"/>
                </c:ext>
              </c:extLst>
            </c:dLbl>
            <c:dLbl>
              <c:idx val="6"/>
              <c:layout>
                <c:manualLayout>
                  <c:x val="-3.82727536417504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E7-43E2-99DB-4E3722FB0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Data!$D$3:$D$9</c:f>
              <c:numCache>
                <c:formatCode>#,##0_ ;[Red]\-#,##0\ </c:formatCode>
                <c:ptCount val="7"/>
                <c:pt idx="0">
                  <c:v>22889</c:v>
                </c:pt>
                <c:pt idx="1">
                  <c:v>23115</c:v>
                </c:pt>
                <c:pt idx="2">
                  <c:v>24884</c:v>
                </c:pt>
                <c:pt idx="3">
                  <c:v>26205</c:v>
                </c:pt>
                <c:pt idx="4">
                  <c:v>32301</c:v>
                </c:pt>
                <c:pt idx="5">
                  <c:v>41969</c:v>
                </c:pt>
                <c:pt idx="6">
                  <c:v>48757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43B-4046-B15D-E1289483C8D1}"/>
            </c:ext>
          </c:extLst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Number of Applications Met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675213675213675E-3"/>
                  <c:y val="6.2581481170612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7-40A4-91C2-05CD814B953C}"/>
                </c:ext>
              </c:extLst>
            </c:dLbl>
            <c:dLbl>
              <c:idx val="1"/>
              <c:layout>
                <c:manualLayout>
                  <c:x val="-1.3675213675214176E-3"/>
                  <c:y val="6.2581481170611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4-49E8-973A-B50657201EFD}"/>
                </c:ext>
              </c:extLst>
            </c:dLbl>
            <c:dLbl>
              <c:idx val="2"/>
              <c:layout>
                <c:manualLayout>
                  <c:x val="0"/>
                  <c:y val="6.2581481170612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4-49E8-973A-B50657201EFD}"/>
                </c:ext>
              </c:extLst>
            </c:dLbl>
            <c:dLbl>
              <c:idx val="3"/>
              <c:layout>
                <c:manualLayout>
                  <c:x val="-1.3675213675213675E-3"/>
                  <c:y val="1.04302468617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4-49E8-973A-B50657201EFD}"/>
                </c:ext>
              </c:extLst>
            </c:dLbl>
            <c:dLbl>
              <c:idx val="4"/>
              <c:layout>
                <c:manualLayout>
                  <c:x val="-2.735042735042735E-3"/>
                  <c:y val="1.0430246861768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E4-49E8-973A-B50657201EFD}"/>
                </c:ext>
              </c:extLst>
            </c:dLbl>
            <c:dLbl>
              <c:idx val="5"/>
              <c:layout>
                <c:manualLayout>
                  <c:x val="-1.3675213675214176E-3"/>
                  <c:y val="6.2581481170611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E4-49E8-973A-B50657201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Data!$F$3:$F$9</c:f>
              <c:numCache>
                <c:formatCode>#,##0_ ;[Red]\-#,##0\ </c:formatCode>
                <c:ptCount val="7"/>
                <c:pt idx="0">
                  <c:v>52349</c:v>
                </c:pt>
                <c:pt idx="1">
                  <c:v>51448</c:v>
                </c:pt>
                <c:pt idx="2">
                  <c:v>53994</c:v>
                </c:pt>
                <c:pt idx="3">
                  <c:v>55335</c:v>
                </c:pt>
                <c:pt idx="4">
                  <c:v>66530</c:v>
                </c:pt>
                <c:pt idx="5">
                  <c:v>88505</c:v>
                </c:pt>
                <c:pt idx="6">
                  <c:v>103503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4-49E8-973A-B50657201E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gapDepth val="39"/>
        <c:shape val="box"/>
        <c:axId val="93821952"/>
        <c:axId val="94057216"/>
        <c:axId val="0"/>
      </c:bar3DChart>
      <c:catAx>
        <c:axId val="9382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omic Sans MS" panose="030F0702030302020204" pitchFamily="66" charset="0"/>
              </a:defRPr>
            </a:pPr>
            <a:endParaRPr lang="en-US"/>
          </a:p>
        </c:txPr>
        <c:crossAx val="94057216"/>
        <c:crosses val="autoZero"/>
        <c:auto val="1"/>
        <c:lblAlgn val="ctr"/>
        <c:lblOffset val="100"/>
        <c:noMultiLvlLbl val="0"/>
      </c:catAx>
      <c:valAx>
        <c:axId val="94057216"/>
        <c:scaling>
          <c:orientation val="minMax"/>
          <c:max val="275000"/>
          <c:min val="0"/>
        </c:scaling>
        <c:delete val="0"/>
        <c:axPos val="b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latin typeface="Comic Sans MS" panose="030F0702030302020204" pitchFamily="66" charset="0"/>
              </a:defRPr>
            </a:pPr>
            <a:endParaRPr lang="en-US"/>
          </a:p>
        </c:txPr>
        <c:crossAx val="93821952"/>
        <c:crosses val="autoZero"/>
        <c:crossBetween val="between"/>
        <c:majorUnit val="25000"/>
      </c:valAx>
    </c:plotArea>
    <c:legend>
      <c:legendPos val="l"/>
      <c:layout>
        <c:manualLayout>
          <c:xMode val="edge"/>
          <c:yMode val="edge"/>
          <c:x val="4.1019700222432289E-3"/>
          <c:y val="0.91934609311086168"/>
          <c:w val="0.5802703277474931"/>
          <c:h val="8.0653895992863406E-2"/>
        </c:manualLayout>
      </c:layout>
      <c:overlay val="1"/>
      <c:txPr>
        <a:bodyPr/>
        <a:lstStyle/>
        <a:p>
          <a:pPr>
            <a:defRPr b="1">
              <a:latin typeface="Comic Sans MS" panose="030F0702030302020204" pitchFamily="66" charset="0"/>
            </a:defRPr>
          </a:pPr>
          <a:endParaRPr lang="en-US"/>
        </a:p>
      </c:txPr>
    </c:legend>
    <c:plotVisOnly val="1"/>
    <c:dispBlanksAs val="gap"/>
    <c:showDLblsOverMax val="0"/>
  </c:chart>
  <c:spPr>
    <a:ln w="28575">
      <a:solidFill>
        <a:schemeClr val="tx1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E8" sqref="A1:E8"/>
    </sheetView>
  </sheetViews>
  <sheetFormatPr defaultRowHeight="15" x14ac:dyDescent="0.25"/>
  <cols>
    <col min="2" max="2" width="12" customWidth="1"/>
    <col min="3" max="3" width="12.7109375" customWidth="1"/>
    <col min="4" max="4" width="12.42578125" customWidth="1"/>
    <col min="5" max="5" width="12.28515625" customWidth="1"/>
  </cols>
  <sheetData>
    <row r="1" spans="1:6" ht="22.5" customHeight="1" thickBot="1" x14ac:dyDescent="0.3">
      <c r="A1" s="34" t="s">
        <v>4</v>
      </c>
      <c r="B1" s="35"/>
      <c r="C1" s="35"/>
      <c r="D1" s="35"/>
      <c r="E1" s="36"/>
    </row>
    <row r="2" spans="1:6" ht="45" customHeight="1" thickBot="1" x14ac:dyDescent="0.3">
      <c r="A2" s="8"/>
      <c r="B2" s="9" t="s">
        <v>6</v>
      </c>
      <c r="C2" s="10" t="s">
        <v>7</v>
      </c>
      <c r="D2" s="9" t="s">
        <v>9</v>
      </c>
      <c r="E2" s="11" t="s">
        <v>8</v>
      </c>
      <c r="F2" s="1"/>
    </row>
    <row r="3" spans="1:6" ht="18" customHeight="1" thickBot="1" x14ac:dyDescent="0.3">
      <c r="A3" s="14" t="s">
        <v>5</v>
      </c>
      <c r="B3" s="13">
        <v>132385</v>
      </c>
      <c r="C3" s="15">
        <v>679380</v>
      </c>
      <c r="D3" s="13">
        <v>57404</v>
      </c>
      <c r="E3" s="12">
        <v>165965</v>
      </c>
      <c r="F3" s="1"/>
    </row>
    <row r="4" spans="1:6" ht="4.5" customHeight="1" thickBot="1" x14ac:dyDescent="0.3">
      <c r="A4" s="19"/>
      <c r="B4" s="20"/>
      <c r="C4" s="20"/>
      <c r="D4" s="20"/>
      <c r="E4" s="21"/>
      <c r="F4" s="1"/>
    </row>
    <row r="5" spans="1:6" x14ac:dyDescent="0.25">
      <c r="A5" s="16" t="s">
        <v>0</v>
      </c>
      <c r="B5" s="17">
        <v>80853</v>
      </c>
      <c r="C5" s="17">
        <v>166618</v>
      </c>
      <c r="D5" s="17">
        <v>27410</v>
      </c>
      <c r="E5" s="18">
        <v>45711</v>
      </c>
    </row>
    <row r="6" spans="1:6" x14ac:dyDescent="0.25">
      <c r="A6" s="3" t="s">
        <v>1</v>
      </c>
      <c r="B6" s="2">
        <v>43079</v>
      </c>
      <c r="C6" s="2">
        <v>74190</v>
      </c>
      <c r="D6" s="2">
        <v>11976</v>
      </c>
      <c r="E6" s="4">
        <v>16362</v>
      </c>
    </row>
    <row r="7" spans="1:6" x14ac:dyDescent="0.25">
      <c r="A7" s="3" t="s">
        <v>2</v>
      </c>
      <c r="B7" s="2">
        <v>85228</v>
      </c>
      <c r="C7" s="2">
        <v>200094</v>
      </c>
      <c r="D7" s="2">
        <v>20674</v>
      </c>
      <c r="E7" s="4">
        <v>46559</v>
      </c>
    </row>
    <row r="8" spans="1:6" ht="15.75" thickBot="1" x14ac:dyDescent="0.3">
      <c r="A8" s="5" t="s">
        <v>3</v>
      </c>
      <c r="B8" s="6">
        <v>81639</v>
      </c>
      <c r="C8" s="6">
        <v>207081</v>
      </c>
      <c r="D8" s="6">
        <v>22398</v>
      </c>
      <c r="E8" s="7">
        <v>46112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"/>
  <sheetViews>
    <sheetView tabSelected="1" zoomScale="120" zoomScaleNormal="120" workbookViewId="0">
      <selection activeCell="C9" sqref="C9"/>
    </sheetView>
  </sheetViews>
  <sheetFormatPr defaultRowHeight="15" x14ac:dyDescent="0.25"/>
  <cols>
    <col min="1" max="1" width="15.140625" customWidth="1"/>
    <col min="2" max="4" width="15.140625" style="22" customWidth="1"/>
    <col min="5" max="5" width="15.140625" style="23" customWidth="1"/>
    <col min="6" max="6" width="15.140625" style="22" customWidth="1"/>
    <col min="7" max="7" width="15.140625" style="23" customWidth="1"/>
    <col min="8" max="26" width="9.140625" style="22"/>
  </cols>
  <sheetData>
    <row r="1" spans="1:7" ht="18.75" x14ac:dyDescent="0.25">
      <c r="A1" s="37" t="s">
        <v>12</v>
      </c>
      <c r="B1" s="37"/>
      <c r="C1" s="37"/>
      <c r="D1" s="37"/>
      <c r="E1" s="37"/>
      <c r="F1" s="37"/>
      <c r="G1" s="37"/>
    </row>
    <row r="2" spans="1:7" ht="30" customHeight="1" x14ac:dyDescent="0.25">
      <c r="A2" s="29"/>
      <c r="B2" s="30" t="s">
        <v>6</v>
      </c>
      <c r="C2" s="30" t="s">
        <v>7</v>
      </c>
      <c r="D2" s="30" t="s">
        <v>9</v>
      </c>
      <c r="E2" s="31" t="s">
        <v>10</v>
      </c>
      <c r="F2" s="30" t="s">
        <v>8</v>
      </c>
      <c r="G2" s="31" t="s">
        <v>11</v>
      </c>
    </row>
    <row r="3" spans="1:7" x14ac:dyDescent="0.25">
      <c r="A3" s="32">
        <v>2018</v>
      </c>
      <c r="B3" s="24">
        <v>96663</v>
      </c>
      <c r="C3" s="26">
        <v>232648</v>
      </c>
      <c r="D3" s="24">
        <v>22889</v>
      </c>
      <c r="E3" s="25">
        <f t="shared" ref="E3:E9" si="0">+D3/B3</f>
        <v>0.23679174037635911</v>
      </c>
      <c r="F3" s="26">
        <v>52349</v>
      </c>
      <c r="G3" s="25">
        <f t="shared" ref="G3:G9" si="1">+F3/C3</f>
        <v>0.22501375468518964</v>
      </c>
    </row>
    <row r="4" spans="1:7" x14ac:dyDescent="0.25">
      <c r="A4" s="32">
        <v>2019</v>
      </c>
      <c r="B4" s="24">
        <v>106422</v>
      </c>
      <c r="C4" s="26">
        <v>253676</v>
      </c>
      <c r="D4" s="24">
        <v>23115</v>
      </c>
      <c r="E4" s="25">
        <f t="shared" si="0"/>
        <v>0.21720133055195354</v>
      </c>
      <c r="F4" s="26">
        <v>51448</v>
      </c>
      <c r="G4" s="25">
        <f t="shared" si="1"/>
        <v>0.20280988347340703</v>
      </c>
    </row>
    <row r="5" spans="1:7" x14ac:dyDescent="0.25">
      <c r="A5" s="32">
        <v>2020</v>
      </c>
      <c r="B5" s="24">
        <v>114965</v>
      </c>
      <c r="C5" s="26">
        <v>272372</v>
      </c>
      <c r="D5" s="24">
        <v>24884</v>
      </c>
      <c r="E5" s="25">
        <f t="shared" si="0"/>
        <v>0.21644848432131519</v>
      </c>
      <c r="F5" s="26">
        <v>53994</v>
      </c>
      <c r="G5" s="25">
        <f t="shared" si="1"/>
        <v>0.1982362357364193</v>
      </c>
    </row>
    <row r="6" spans="1:7" x14ac:dyDescent="0.25">
      <c r="A6" s="33">
        <v>2021</v>
      </c>
      <c r="B6" s="27">
        <v>112979</v>
      </c>
      <c r="C6" s="27">
        <v>257333</v>
      </c>
      <c r="D6" s="27">
        <v>26205</v>
      </c>
      <c r="E6" s="28">
        <f t="shared" si="0"/>
        <v>0.23194575983147311</v>
      </c>
      <c r="F6" s="27">
        <v>55335</v>
      </c>
      <c r="G6" s="28">
        <f t="shared" si="1"/>
        <v>0.21503266195940668</v>
      </c>
    </row>
    <row r="7" spans="1:7" x14ac:dyDescent="0.25">
      <c r="A7" s="32">
        <v>2022</v>
      </c>
      <c r="B7" s="24">
        <v>126641</v>
      </c>
      <c r="C7" s="24">
        <v>285867</v>
      </c>
      <c r="D7" s="24">
        <v>32301</v>
      </c>
      <c r="E7" s="28">
        <f t="shared" si="0"/>
        <v>0.25505957786182992</v>
      </c>
      <c r="F7" s="24">
        <v>66530</v>
      </c>
      <c r="G7" s="28">
        <f t="shared" si="1"/>
        <v>0.23273060549136487</v>
      </c>
    </row>
    <row r="8" spans="1:7" x14ac:dyDescent="0.25">
      <c r="A8" s="32">
        <v>2023</v>
      </c>
      <c r="B8" s="24">
        <v>153670</v>
      </c>
      <c r="C8" s="24">
        <v>348259</v>
      </c>
      <c r="D8" s="24">
        <v>41969</v>
      </c>
      <c r="E8" s="28">
        <f t="shared" si="0"/>
        <v>0.27311121233812713</v>
      </c>
      <c r="F8" s="24">
        <v>88505</v>
      </c>
      <c r="G8" s="28">
        <f t="shared" si="1"/>
        <v>0.25413557151430399</v>
      </c>
    </row>
    <row r="9" spans="1:7" x14ac:dyDescent="0.25">
      <c r="A9" s="32">
        <v>2024</v>
      </c>
      <c r="B9" s="24">
        <v>162874</v>
      </c>
      <c r="C9" s="24">
        <v>372002</v>
      </c>
      <c r="D9" s="24">
        <v>48757</v>
      </c>
      <c r="E9" s="28">
        <f t="shared" si="0"/>
        <v>0.29935410194383388</v>
      </c>
      <c r="F9" s="24">
        <v>103503</v>
      </c>
      <c r="G9" s="28">
        <f t="shared" si="1"/>
        <v>0.27823237509475757</v>
      </c>
    </row>
  </sheetData>
  <sortState xmlns:xlrd2="http://schemas.microsoft.com/office/spreadsheetml/2017/richdata2" ref="A3:E5">
    <sortCondition ref="A3:A5"/>
  </sortState>
  <mergeCells count="1">
    <mergeCell ref="A1:G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2020-08-28T13:24:12Z</cp:lastPrinted>
  <dcterms:created xsi:type="dcterms:W3CDTF">2015-05-16T13:15:52Z</dcterms:created>
  <dcterms:modified xsi:type="dcterms:W3CDTF">2024-10-21T07:16:14Z</dcterms:modified>
</cp:coreProperties>
</file>