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4DA15516-4ECC-4B1A-ADEA-1A2852E1A1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 1 - With Percentages" sheetId="2" r:id="rId1"/>
    <sheet name="Chart 2 - Without Percentages" sheetId="3" r:id="rId2"/>
    <sheet name="Apps Req Fin Aid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J9" i="1"/>
  <c r="D9" i="1"/>
  <c r="F9" i="1"/>
  <c r="H9" i="1"/>
  <c r="D8" i="1"/>
  <c r="F8" i="1"/>
  <c r="L8" i="1"/>
  <c r="J8" i="1"/>
  <c r="H8" i="1"/>
  <c r="L7" i="1"/>
  <c r="J7" i="1"/>
  <c r="H7" i="1"/>
  <c r="F7" i="1"/>
  <c r="D7" i="1"/>
  <c r="L6" i="1"/>
  <c r="J6" i="1"/>
  <c r="H6" i="1"/>
  <c r="D6" i="1"/>
  <c r="F6" i="1"/>
  <c r="L5" i="1"/>
  <c r="J5" i="1"/>
  <c r="H5" i="1"/>
  <c r="F5" i="1"/>
  <c r="D5" i="1"/>
  <c r="L4" i="1"/>
  <c r="J4" i="1"/>
  <c r="H4" i="1"/>
  <c r="F4" i="1"/>
  <c r="D4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<sst xmlns="http://schemas.openxmlformats.org/spreadsheetml/2006/main" count="13" uniqueCount="13">
  <si>
    <t>Offer</t>
  </si>
  <si>
    <t>Applicants</t>
  </si>
  <si>
    <t>Entry Year</t>
  </si>
  <si>
    <t>Requiring Financial Aid</t>
  </si>
  <si>
    <t>Met</t>
  </si>
  <si>
    <t>% Requiring Financial Aid</t>
  </si>
  <si>
    <t>% Met</t>
  </si>
  <si>
    <t>% Offer</t>
  </si>
  <si>
    <t>% Requiring Financial Aid &amp; Offer
(From Total Requiring Fin Aid)</t>
  </si>
  <si>
    <t>% Requiring Financial Aid &amp; Met
(From TOTAL Requiring Fin Aid)</t>
  </si>
  <si>
    <t>Requiring Financial Aid &amp; Met</t>
  </si>
  <si>
    <t>Requiring Financial Aid &amp; Offer</t>
  </si>
  <si>
    <t>MUT Applicants Requiring Financial Aid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</si>
</sst>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9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MUT</a:t>
            </a:r>
            <a:r>
              <a:rPr lang="en-US" baseline="0">
                <a:solidFill>
                  <a:srgbClr val="00B050"/>
                </a:solidFill>
              </a:rPr>
              <a:t> </a:t>
            </a:r>
            <a:r>
              <a:rPr lang="en-US">
                <a:solidFill>
                  <a:srgbClr val="00B050"/>
                </a:solidFill>
              </a:rPr>
              <a:t>Applicants Requiring Financial Aid 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Aid'!$B$3:$B$9</c:f>
              <c:numCache>
                <c:formatCode>#,##0;[Red]#,##0</c:formatCode>
                <c:ptCount val="7"/>
                <c:pt idx="0">
                  <c:v>47472</c:v>
                </c:pt>
                <c:pt idx="1">
                  <c:v>57952</c:v>
                </c:pt>
                <c:pt idx="2">
                  <c:v>68264</c:v>
                </c:pt>
                <c:pt idx="3">
                  <c:v>71389</c:v>
                </c:pt>
                <c:pt idx="4">
                  <c:v>85843</c:v>
                </c:pt>
                <c:pt idx="5">
                  <c:v>104143</c:v>
                </c:pt>
                <c:pt idx="6">
                  <c:v>120071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E-4483-92D8-64FAA361E24F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Aid'!$C$3:$C$9</c:f>
              <c:numCache>
                <c:formatCode>#,##0;[Red]#,##0</c:formatCode>
                <c:ptCount val="7"/>
                <c:pt idx="0">
                  <c:v>40846</c:v>
                </c:pt>
                <c:pt idx="1">
                  <c:v>49999</c:v>
                </c:pt>
                <c:pt idx="2">
                  <c:v>58885</c:v>
                </c:pt>
                <c:pt idx="3">
                  <c:v>58983</c:v>
                </c:pt>
                <c:pt idx="4">
                  <c:v>66491</c:v>
                </c:pt>
                <c:pt idx="5">
                  <c:v>77630</c:v>
                </c:pt>
                <c:pt idx="6">
                  <c:v>84004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E-4483-92D8-64FAA361E24F}"/>
            </c:ext>
          </c:extLst>
        </c:ser>
        <c:ser>
          <c:idx val="3"/>
          <c:order val="2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Aid'!$E$3:$E$9</c:f>
              <c:numCache>
                <c:formatCode>#,##0;[Red]#,##0</c:formatCode>
                <c:ptCount val="7"/>
                <c:pt idx="0">
                  <c:v>12471</c:v>
                </c:pt>
                <c:pt idx="1">
                  <c:v>14882</c:v>
                </c:pt>
                <c:pt idx="2">
                  <c:v>17251</c:v>
                </c:pt>
                <c:pt idx="3">
                  <c:v>13418</c:v>
                </c:pt>
                <c:pt idx="4">
                  <c:v>21036</c:v>
                </c:pt>
                <c:pt idx="5">
                  <c:v>29494</c:v>
                </c:pt>
                <c:pt idx="6">
                  <c:v>37701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B04-4F8A-B267-5CC154ECC6F9}"/>
            </c:ext>
          </c:extLst>
        </c:ser>
        <c:ser>
          <c:idx val="4"/>
          <c:order val="4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Aid'!$G$3:$G$9</c:f>
              <c:numCache>
                <c:formatCode>#,##0;[Red]#,##0</c:formatCode>
                <c:ptCount val="7"/>
                <c:pt idx="0">
                  <c:v>10969</c:v>
                </c:pt>
                <c:pt idx="1">
                  <c:v>13074</c:v>
                </c:pt>
                <c:pt idx="2">
                  <c:v>15067</c:v>
                </c:pt>
                <c:pt idx="3">
                  <c:v>11378</c:v>
                </c:pt>
                <c:pt idx="4">
                  <c:v>16285</c:v>
                </c:pt>
                <c:pt idx="5">
                  <c:v>22588</c:v>
                </c:pt>
                <c:pt idx="6">
                  <c:v>26395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AF-4EBD-8554-29D861C9C6E2}"/>
            </c:ext>
          </c:extLst>
        </c:ser>
        <c:ser>
          <c:idx val="6"/>
          <c:order val="5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Aid'!$I$3:$I$9</c:f>
              <c:numCache>
                <c:formatCode>#,##0;[Red]#,##0</c:formatCode>
                <c:ptCount val="7"/>
                <c:pt idx="0">
                  <c:v>4313</c:v>
                </c:pt>
                <c:pt idx="1">
                  <c:v>4701</c:v>
                </c:pt>
                <c:pt idx="2">
                  <c:v>4295</c:v>
                </c:pt>
                <c:pt idx="3">
                  <c:v>4886</c:v>
                </c:pt>
                <c:pt idx="4">
                  <c:v>3943</c:v>
                </c:pt>
                <c:pt idx="5">
                  <c:v>4618</c:v>
                </c:pt>
                <c:pt idx="6">
                  <c:v>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AF-4EBD-8554-29D861C9C6E2}"/>
            </c:ext>
          </c:extLst>
        </c:ser>
        <c:ser>
          <c:idx val="7"/>
          <c:order val="7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Aid'!$K$3:$K$9</c:f>
              <c:numCache>
                <c:formatCode>#,##0;[Red]#,##0</c:formatCode>
                <c:ptCount val="7"/>
                <c:pt idx="0">
                  <c:v>3782</c:v>
                </c:pt>
                <c:pt idx="1">
                  <c:v>4179</c:v>
                </c:pt>
                <c:pt idx="2">
                  <c:v>3758</c:v>
                </c:pt>
                <c:pt idx="3">
                  <c:v>4165</c:v>
                </c:pt>
                <c:pt idx="4">
                  <c:v>3145</c:v>
                </c:pt>
                <c:pt idx="5">
                  <c:v>3738</c:v>
                </c:pt>
                <c:pt idx="6">
                  <c:v>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AF-4EBD-8554-29D861C9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22848"/>
        <c:axId val="90702592"/>
      </c:barChart>
      <c:lineChart>
        <c:grouping val="stacked"/>
        <c:varyColors val="0"/>
        <c:ser>
          <c:idx val="2"/>
          <c:order val="3"/>
          <c:tx>
            <c:strRef>
              <c:f>'Apps Req Fin Aid'!$D$2</c:f>
              <c:strCache>
                <c:ptCount val="1"/>
                <c:pt idx="0">
                  <c:v>% Requiring Financial Aid</c:v>
                </c:pt>
              </c:strCache>
            </c:strRef>
          </c:tx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Aid'!$D$3:$D$9</c:f>
              <c:numCache>
                <c:formatCode>0.00%</c:formatCode>
                <c:ptCount val="7"/>
                <c:pt idx="0">
                  <c:v>0.86042298618132795</c:v>
                </c:pt>
                <c:pt idx="1">
                  <c:v>0.86276573716178906</c:v>
                </c:pt>
                <c:pt idx="2">
                  <c:v>0.86260693777100672</c:v>
                </c:pt>
                <c:pt idx="3">
                  <c:v>0.82621972572805336</c:v>
                </c:pt>
                <c:pt idx="4">
                  <c:v>0.77456519459944317</c:v>
                </c:pt>
                <c:pt idx="5">
                  <c:v>0.74541735882392479</c:v>
                </c:pt>
                <c:pt idx="6">
                  <c:v>0.69961939185981625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B04-4F8A-B267-5CC154ECC6F9}"/>
            </c:ext>
          </c:extLst>
        </c:ser>
        <c:ser>
          <c:idx val="5"/>
          <c:order val="6"/>
          <c:tx>
            <c:strRef>
              <c:f>'Apps Req Fin Aid'!$H$2</c:f>
              <c:strCache>
                <c:ptCount val="1"/>
                <c:pt idx="0">
                  <c:v>% Requiring Financial Aid &amp; Met
(From TOTAL Requiring Fin Aid)</c:v>
                </c:pt>
              </c:strCache>
            </c:strRef>
          </c:tx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Aid'!$H$3:$H$9</c:f>
              <c:numCache>
                <c:formatCode>0.00%</c:formatCode>
                <c:ptCount val="7"/>
                <c:pt idx="0">
                  <c:v>0.26854526759046171</c:v>
                </c:pt>
                <c:pt idx="1">
                  <c:v>0.26148522970459409</c:v>
                </c:pt>
                <c:pt idx="2">
                  <c:v>0.25587161416319948</c:v>
                </c:pt>
                <c:pt idx="3">
                  <c:v>0.19290303985894242</c:v>
                </c:pt>
                <c:pt idx="4">
                  <c:v>0.24492036516220239</c:v>
                </c:pt>
                <c:pt idx="5">
                  <c:v>0.29096998583022027</c:v>
                </c:pt>
                <c:pt idx="6">
                  <c:v>0.31421122803676016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AF-4EBD-8554-29D861C9C6E2}"/>
            </c:ext>
          </c:extLst>
        </c:ser>
        <c:ser>
          <c:idx val="8"/>
          <c:order val="8"/>
          <c:tx>
            <c:strRef>
              <c:f>'Apps Req Fin Aid'!$L$2</c:f>
              <c:strCache>
                <c:ptCount val="1"/>
                <c:pt idx="0">
                  <c:v>% Requiring Financial Aid &amp; Offer
(From Total Requiring Fin Aid)</c:v>
                </c:pt>
              </c:strCache>
            </c:strRef>
          </c:tx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Aid'!$L$3:$L$9</c:f>
              <c:numCache>
                <c:formatCode>0.00%</c:formatCode>
                <c:ptCount val="7"/>
                <c:pt idx="0">
                  <c:v>9.2591685844391133E-2</c:v>
                </c:pt>
                <c:pt idx="1">
                  <c:v>8.3581671633432664E-2</c:v>
                </c:pt>
                <c:pt idx="2">
                  <c:v>6.3819308822280721E-2</c:v>
                </c:pt>
                <c:pt idx="3">
                  <c:v>7.0613566620890772E-2</c:v>
                </c:pt>
                <c:pt idx="4">
                  <c:v>4.729963453700501E-2</c:v>
                </c:pt>
                <c:pt idx="5">
                  <c:v>4.8151487826871057E-2</c:v>
                </c:pt>
                <c:pt idx="6">
                  <c:v>4.7950097614399313E-2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AF-4EBD-8554-29D861C9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230928"/>
        <c:axId val="865241096"/>
      </c:lineChart>
      <c:catAx>
        <c:axId val="8902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702592"/>
        <c:crosses val="autoZero"/>
        <c:auto val="1"/>
        <c:lblAlgn val="ctr"/>
        <c:lblOffset val="100"/>
        <c:noMultiLvlLbl val="0"/>
      </c:catAx>
      <c:valAx>
        <c:axId val="90702592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9022848"/>
        <c:crosses val="autoZero"/>
        <c:crossBetween val="between"/>
      </c:valAx>
      <c:valAx>
        <c:axId val="8652410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865230928"/>
        <c:crosses val="max"/>
        <c:crossBetween val="between"/>
      </c:valAx>
      <c:catAx>
        <c:axId val="86523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52410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MUT</a:t>
            </a:r>
            <a:r>
              <a:rPr lang="en-US" baseline="0">
                <a:solidFill>
                  <a:srgbClr val="00B050"/>
                </a:solidFill>
              </a:rPr>
              <a:t> </a:t>
            </a:r>
            <a:r>
              <a:rPr lang="en-US">
                <a:solidFill>
                  <a:srgbClr val="00B050"/>
                </a:solidFill>
              </a:rPr>
              <a:t>Applicants Requiring Financial Aid 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Aid'!$B$3:$B$9</c:f>
              <c:numCache>
                <c:formatCode>#,##0;[Red]#,##0</c:formatCode>
                <c:ptCount val="7"/>
                <c:pt idx="0">
                  <c:v>47472</c:v>
                </c:pt>
                <c:pt idx="1">
                  <c:v>57952</c:v>
                </c:pt>
                <c:pt idx="2">
                  <c:v>68264</c:v>
                </c:pt>
                <c:pt idx="3">
                  <c:v>71389</c:v>
                </c:pt>
                <c:pt idx="4">
                  <c:v>85843</c:v>
                </c:pt>
                <c:pt idx="5">
                  <c:v>104143</c:v>
                </c:pt>
                <c:pt idx="6">
                  <c:v>120071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2-445B-B2C0-97132A33B98E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Aid'!$C$3:$C$9</c:f>
              <c:numCache>
                <c:formatCode>#,##0;[Red]#,##0</c:formatCode>
                <c:ptCount val="7"/>
                <c:pt idx="0">
                  <c:v>40846</c:v>
                </c:pt>
                <c:pt idx="1">
                  <c:v>49999</c:v>
                </c:pt>
                <c:pt idx="2">
                  <c:v>58885</c:v>
                </c:pt>
                <c:pt idx="3">
                  <c:v>58983</c:v>
                </c:pt>
                <c:pt idx="4">
                  <c:v>66491</c:v>
                </c:pt>
                <c:pt idx="5">
                  <c:v>77630</c:v>
                </c:pt>
                <c:pt idx="6">
                  <c:v>84004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2-445B-B2C0-97132A33B98E}"/>
            </c:ext>
          </c:extLst>
        </c:ser>
        <c:ser>
          <c:idx val="2"/>
          <c:order val="2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Aid'!$E$3:$E$9</c:f>
              <c:numCache>
                <c:formatCode>#,##0;[Red]#,##0</c:formatCode>
                <c:ptCount val="7"/>
                <c:pt idx="0">
                  <c:v>12471</c:v>
                </c:pt>
                <c:pt idx="1">
                  <c:v>14882</c:v>
                </c:pt>
                <c:pt idx="2">
                  <c:v>17251</c:v>
                </c:pt>
                <c:pt idx="3">
                  <c:v>13418</c:v>
                </c:pt>
                <c:pt idx="4">
                  <c:v>21036</c:v>
                </c:pt>
                <c:pt idx="5">
                  <c:v>29494</c:v>
                </c:pt>
                <c:pt idx="6">
                  <c:v>37701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5-45D1-928E-4B27C2E46527}"/>
            </c:ext>
          </c:extLst>
        </c:ser>
        <c:ser>
          <c:idx val="3"/>
          <c:order val="3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Aid'!$G$3:$G$9</c:f>
              <c:numCache>
                <c:formatCode>#,##0;[Red]#,##0</c:formatCode>
                <c:ptCount val="7"/>
                <c:pt idx="0">
                  <c:v>10969</c:v>
                </c:pt>
                <c:pt idx="1">
                  <c:v>13074</c:v>
                </c:pt>
                <c:pt idx="2">
                  <c:v>15067</c:v>
                </c:pt>
                <c:pt idx="3">
                  <c:v>11378</c:v>
                </c:pt>
                <c:pt idx="4">
                  <c:v>16285</c:v>
                </c:pt>
                <c:pt idx="5">
                  <c:v>22588</c:v>
                </c:pt>
                <c:pt idx="6">
                  <c:v>26395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5-45D1-928E-4B27C2E46527}"/>
            </c:ext>
          </c:extLst>
        </c:ser>
        <c:ser>
          <c:idx val="4"/>
          <c:order val="4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Aid'!$I$3:$I$9</c:f>
              <c:numCache>
                <c:formatCode>#,##0;[Red]#,##0</c:formatCode>
                <c:ptCount val="7"/>
                <c:pt idx="0">
                  <c:v>4313</c:v>
                </c:pt>
                <c:pt idx="1">
                  <c:v>4701</c:v>
                </c:pt>
                <c:pt idx="2">
                  <c:v>4295</c:v>
                </c:pt>
                <c:pt idx="3">
                  <c:v>4886</c:v>
                </c:pt>
                <c:pt idx="4">
                  <c:v>3943</c:v>
                </c:pt>
                <c:pt idx="5">
                  <c:v>4618</c:v>
                </c:pt>
                <c:pt idx="6">
                  <c:v>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5-45D1-928E-4B27C2E46527}"/>
            </c:ext>
          </c:extLst>
        </c:ser>
        <c:ser>
          <c:idx val="5"/>
          <c:order val="5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invertIfNegative val="0"/>
          <c:cat>
            <c:numRef>
              <c:f>'Apps Req Fin Aid'!$A$3:$A$9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'Apps Req Fin Aid'!$K$3:$K$9</c:f>
              <c:numCache>
                <c:formatCode>#,##0;[Red]#,##0</c:formatCode>
                <c:ptCount val="7"/>
                <c:pt idx="0">
                  <c:v>3782</c:v>
                </c:pt>
                <c:pt idx="1">
                  <c:v>4179</c:v>
                </c:pt>
                <c:pt idx="2">
                  <c:v>3758</c:v>
                </c:pt>
                <c:pt idx="3">
                  <c:v>4165</c:v>
                </c:pt>
                <c:pt idx="4">
                  <c:v>3145</c:v>
                </c:pt>
                <c:pt idx="5">
                  <c:v>3738</c:v>
                </c:pt>
                <c:pt idx="6">
                  <c:v>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5-45D1-928E-4B27C2E46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24032"/>
        <c:axId val="95326208"/>
      </c:barChart>
      <c:catAx>
        <c:axId val="9532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326208"/>
        <c:crosses val="autoZero"/>
        <c:auto val="1"/>
        <c:lblAlgn val="ctr"/>
        <c:lblOffset val="100"/>
        <c:noMultiLvlLbl val="0"/>
      </c:catAx>
      <c:valAx>
        <c:axId val="9532620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95324032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650" b="1"/>
            </a:pPr>
            <a:endParaRPr lang="en-US"/>
          </a:p>
        </c:txPr>
      </c:dTable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940198688291881"/>
          <c:y val="0.41445096635647816"/>
          <c:w val="0.24179801320946967"/>
          <c:h val="0.2217647339537103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"/>
  <sheetViews>
    <sheetView zoomScale="130" zoomScaleNormal="130" workbookViewId="0">
      <selection activeCell="F13" sqref="F13"/>
    </sheetView>
  </sheetViews>
  <sheetFormatPr defaultColWidth="9.42578125" defaultRowHeight="12.75" x14ac:dyDescent="0.2"/>
  <cols>
    <col min="1" max="1" width="8.5703125" style="2" customWidth="1"/>
    <col min="2" max="2" width="10.7109375" style="4" bestFit="1" customWidth="1"/>
    <col min="3" max="3" width="13.7109375" style="4" customWidth="1"/>
    <col min="4" max="4" width="13.5703125" style="7" customWidth="1"/>
    <col min="5" max="5" width="7.5703125" style="4" customWidth="1"/>
    <col min="6" max="6" width="8.28515625" style="7" customWidth="1"/>
    <col min="7" max="7" width="14" style="4" bestFit="1" customWidth="1"/>
    <col min="8" max="8" width="21" style="7" customWidth="1"/>
    <col min="9" max="9" width="6.5703125" style="4" bestFit="1" customWidth="1"/>
    <col min="10" max="10" width="8.28515625" style="7" bestFit="1" customWidth="1"/>
    <col min="11" max="11" width="12.28515625" style="4" bestFit="1" customWidth="1"/>
    <col min="12" max="12" width="20.85546875" style="7" customWidth="1"/>
    <col min="13" max="21" width="9.42578125" style="5"/>
    <col min="22" max="16384" width="9.42578125" style="1"/>
  </cols>
  <sheetData>
    <row r="1" spans="1:12" ht="18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60" customHeight="1" x14ac:dyDescent="0.2">
      <c r="A2" s="9" t="s">
        <v>2</v>
      </c>
      <c r="B2" s="10" t="s">
        <v>1</v>
      </c>
      <c r="C2" s="11" t="s">
        <v>3</v>
      </c>
      <c r="D2" s="12" t="s">
        <v>5</v>
      </c>
      <c r="E2" s="11" t="s">
        <v>4</v>
      </c>
      <c r="F2" s="13" t="s">
        <v>6</v>
      </c>
      <c r="G2" s="11" t="s">
        <v>10</v>
      </c>
      <c r="H2" s="13" t="s">
        <v>9</v>
      </c>
      <c r="I2" s="11" t="s">
        <v>0</v>
      </c>
      <c r="J2" s="13" t="s">
        <v>7</v>
      </c>
      <c r="K2" s="11" t="s">
        <v>11</v>
      </c>
      <c r="L2" s="13" t="s">
        <v>8</v>
      </c>
    </row>
    <row r="3" spans="1:12" x14ac:dyDescent="0.2">
      <c r="A3" s="14">
        <v>2018</v>
      </c>
      <c r="B3" s="3">
        <v>47472</v>
      </c>
      <c r="C3" s="3">
        <v>40846</v>
      </c>
      <c r="D3" s="6">
        <f t="shared" ref="D3:D6" si="0">+C3/B3</f>
        <v>0.86042298618132795</v>
      </c>
      <c r="E3" s="3">
        <v>12471</v>
      </c>
      <c r="F3" s="8">
        <f t="shared" ref="F3:F4" si="1">+E3/B3</f>
        <v>0.26270222446916075</v>
      </c>
      <c r="G3" s="3">
        <v>10969</v>
      </c>
      <c r="H3" s="8">
        <f t="shared" ref="H3:H6" si="2">+G3/C3</f>
        <v>0.26854526759046171</v>
      </c>
      <c r="I3" s="3">
        <v>4313</v>
      </c>
      <c r="J3" s="8">
        <f t="shared" ref="J3:J4" si="3">+I3/B3</f>
        <v>9.0853555780249409E-2</v>
      </c>
      <c r="K3" s="3">
        <v>3782</v>
      </c>
      <c r="L3" s="8">
        <f t="shared" ref="L3:L6" si="4">+K3/C3</f>
        <v>9.2591685844391133E-2</v>
      </c>
    </row>
    <row r="4" spans="1:12" x14ac:dyDescent="0.2">
      <c r="A4" s="14">
        <v>2019</v>
      </c>
      <c r="B4" s="3">
        <v>57952</v>
      </c>
      <c r="C4" s="3">
        <v>49999</v>
      </c>
      <c r="D4" s="6">
        <f t="shared" si="0"/>
        <v>0.86276573716178906</v>
      </c>
      <c r="E4" s="3">
        <v>14882</v>
      </c>
      <c r="F4" s="8">
        <f t="shared" si="1"/>
        <v>0.25679872998343456</v>
      </c>
      <c r="G4" s="3">
        <v>13074</v>
      </c>
      <c r="H4" s="8">
        <f t="shared" si="2"/>
        <v>0.26148522970459409</v>
      </c>
      <c r="I4" s="3">
        <v>4701</v>
      </c>
      <c r="J4" s="8">
        <f t="shared" si="3"/>
        <v>8.1118856985091109E-2</v>
      </c>
      <c r="K4" s="3">
        <v>4179</v>
      </c>
      <c r="L4" s="8">
        <f t="shared" si="4"/>
        <v>8.3581671633432664E-2</v>
      </c>
    </row>
    <row r="5" spans="1:12" x14ac:dyDescent="0.2">
      <c r="A5" s="14">
        <v>2020</v>
      </c>
      <c r="B5" s="3">
        <v>68264</v>
      </c>
      <c r="C5" s="3">
        <v>58885</v>
      </c>
      <c r="D5" s="6">
        <f t="shared" si="0"/>
        <v>0.86260693777100672</v>
      </c>
      <c r="E5" s="3">
        <v>17251</v>
      </c>
      <c r="F5" s="8">
        <f>+E5/B5</f>
        <v>0.25271006679948438</v>
      </c>
      <c r="G5" s="3">
        <v>15067</v>
      </c>
      <c r="H5" s="8">
        <f t="shared" si="2"/>
        <v>0.25587161416319948</v>
      </c>
      <c r="I5" s="3">
        <v>4295</v>
      </c>
      <c r="J5" s="8">
        <f>+I5/B5</f>
        <v>6.2917496777217863E-2</v>
      </c>
      <c r="K5" s="3">
        <v>3758</v>
      </c>
      <c r="L5" s="8">
        <f t="shared" si="4"/>
        <v>6.3819308822280721E-2</v>
      </c>
    </row>
    <row r="6" spans="1:12" x14ac:dyDescent="0.2">
      <c r="A6" s="14">
        <v>2021</v>
      </c>
      <c r="B6" s="3">
        <v>71389</v>
      </c>
      <c r="C6" s="3">
        <v>58983</v>
      </c>
      <c r="D6" s="6">
        <f t="shared" si="0"/>
        <v>0.82621972572805336</v>
      </c>
      <c r="E6" s="3">
        <v>13418</v>
      </c>
      <c r="F6" s="8">
        <f>+E6/B6</f>
        <v>0.18795612769474287</v>
      </c>
      <c r="G6" s="3">
        <v>11378</v>
      </c>
      <c r="H6" s="8">
        <f t="shared" si="2"/>
        <v>0.19290303985894242</v>
      </c>
      <c r="I6" s="3">
        <v>4886</v>
      </c>
      <c r="J6" s="8">
        <f>+I6/B6</f>
        <v>6.8441916821919344E-2</v>
      </c>
      <c r="K6" s="3">
        <v>4165</v>
      </c>
      <c r="L6" s="8">
        <f t="shared" si="4"/>
        <v>7.0613566620890772E-2</v>
      </c>
    </row>
    <row r="7" spans="1:12" x14ac:dyDescent="0.2">
      <c r="A7" s="14">
        <v>2022</v>
      </c>
      <c r="B7" s="3">
        <v>85843</v>
      </c>
      <c r="C7" s="3">
        <v>66491</v>
      </c>
      <c r="D7" s="6">
        <f t="shared" ref="D7:D9" si="5">+C7/B7</f>
        <v>0.77456519459944317</v>
      </c>
      <c r="E7" s="3">
        <v>21036</v>
      </c>
      <c r="F7" s="8">
        <f>+E7/B7</f>
        <v>0.24505201355963793</v>
      </c>
      <c r="G7" s="3">
        <v>16285</v>
      </c>
      <c r="H7" s="8">
        <f t="shared" ref="H7:H9" si="6">+G7/C7</f>
        <v>0.24492036516220239</v>
      </c>
      <c r="I7" s="3">
        <v>3943</v>
      </c>
      <c r="J7" s="8">
        <f>+I7/B7</f>
        <v>4.5932691075568188E-2</v>
      </c>
      <c r="K7" s="3">
        <v>3145</v>
      </c>
      <c r="L7" s="8">
        <f t="shared" ref="L7:L9" si="7">+K7/C7</f>
        <v>4.729963453700501E-2</v>
      </c>
    </row>
    <row r="8" spans="1:12" x14ac:dyDescent="0.2">
      <c r="A8" s="14">
        <v>2023</v>
      </c>
      <c r="B8" s="3">
        <v>104143</v>
      </c>
      <c r="C8" s="3">
        <v>77630</v>
      </c>
      <c r="D8" s="6">
        <f t="shared" si="5"/>
        <v>0.74541735882392479</v>
      </c>
      <c r="E8" s="3">
        <v>29494</v>
      </c>
      <c r="F8" s="8">
        <f>+E8/B8</f>
        <v>0.28320674457236683</v>
      </c>
      <c r="G8" s="3">
        <v>22588</v>
      </c>
      <c r="H8" s="8">
        <f t="shared" si="6"/>
        <v>0.29096998583022027</v>
      </c>
      <c r="I8" s="3">
        <v>4618</v>
      </c>
      <c r="J8" s="8">
        <f>+I8/B8</f>
        <v>4.4342874701132094E-2</v>
      </c>
      <c r="K8" s="3">
        <v>3738</v>
      </c>
      <c r="L8" s="8">
        <f t="shared" si="7"/>
        <v>4.8151487826871057E-2</v>
      </c>
    </row>
    <row r="9" spans="1:12" x14ac:dyDescent="0.2">
      <c r="A9" s="14">
        <v>2024</v>
      </c>
      <c r="B9" s="3">
        <v>120071</v>
      </c>
      <c r="C9" s="3">
        <v>84004</v>
      </c>
      <c r="D9" s="6">
        <f t="shared" si="5"/>
        <v>0.69961939185981625</v>
      </c>
      <c r="E9" s="3">
        <v>37701</v>
      </c>
      <c r="F9" s="8">
        <f>+E9/B9</f>
        <v>0.31398922304303289</v>
      </c>
      <c r="G9" s="3">
        <v>26395</v>
      </c>
      <c r="H9" s="8">
        <f t="shared" si="6"/>
        <v>0.31421122803676016</v>
      </c>
      <c r="I9" s="3">
        <v>5668</v>
      </c>
      <c r="J9" s="8">
        <f>+I9/B9</f>
        <v>4.7205403469613813E-2</v>
      </c>
      <c r="K9" s="3">
        <v>4028</v>
      </c>
      <c r="L9" s="8">
        <f t="shared" si="7"/>
        <v>4.7950097614399313E-2</v>
      </c>
    </row>
  </sheetData>
  <mergeCells count="1">
    <mergeCell ref="A1:L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Apps Req Fin Aid</vt:lpstr>
      <vt:lpstr>Chart 1 - With Percentages</vt:lpstr>
      <vt:lpstr>Chart 2 - Without Percentages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2020-08-31T10:09:52Z</cp:lastPrinted>
  <dcterms:created xsi:type="dcterms:W3CDTF">2020-08-28T06:04:34Z</dcterms:created>
  <dcterms:modified xsi:type="dcterms:W3CDTF">2024-10-01T07:29:02Z</dcterms:modified>
</cp:coreProperties>
</file>