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KZN\"/>
    </mc:Choice>
  </mc:AlternateContent>
  <xr:revisionPtr revIDLastSave="0" documentId="13_ncr:1_{A0DB29E1-C7F9-44F1-95F4-AF43C03B10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art1 - With Percentages" sheetId="2" r:id="rId1"/>
    <sheet name="Chart 2 - Without Percentages" sheetId="3" r:id="rId2"/>
    <sheet name="Apps Req Fin Aid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F9" i="1"/>
  <c r="H9" i="1"/>
  <c r="J9" i="1"/>
  <c r="L9" i="1"/>
  <c r="L7" i="1"/>
  <c r="J7" i="1"/>
  <c r="H7" i="1"/>
  <c r="F7" i="1"/>
  <c r="D7" i="1"/>
  <c r="L6" i="1"/>
  <c r="J6" i="1"/>
  <c r="H6" i="1"/>
  <c r="F6" i="1"/>
  <c r="D6" i="1"/>
  <c r="L8" i="1"/>
  <c r="J8" i="1"/>
  <c r="H8" i="1"/>
  <c r="F8" i="1"/>
  <c r="D8" i="1"/>
  <c r="D3" i="1"/>
  <c r="F3" i="1"/>
  <c r="H3" i="1"/>
  <c r="J3" i="1"/>
  <c r="L3" i="1"/>
  <c r="D4" i="1"/>
  <c r="F4" i="1"/>
  <c r="H4" i="1"/>
  <c r="J4" i="1"/>
  <c r="L4" i="1"/>
  <c r="D5" i="1"/>
  <c r="F5" i="1"/>
  <c r="H5" i="1"/>
  <c r="J5" i="1"/>
  <c r="L5" i="1"/>
</calcChain>
</file>

<file path=xl/sharedStrings.xml><?xml version="1.0" encoding="utf-8"?>
<sst xmlns="http://schemas.openxmlformats.org/spreadsheetml/2006/main" count="20" uniqueCount="20">
  <si>
    <t>Offer</t>
  </si>
  <si>
    <t>Applicants</t>
  </si>
  <si>
    <t>2020</t>
  </si>
  <si>
    <t>2019</t>
  </si>
  <si>
    <t>2018</t>
  </si>
  <si>
    <t>Entry Year</t>
  </si>
  <si>
    <t>Requiring Financial Aid</t>
  </si>
  <si>
    <t>Met</t>
  </si>
  <si>
    <t>% Requiring Financial Aid</t>
  </si>
  <si>
    <t>% Met</t>
  </si>
  <si>
    <t>% Offer</t>
  </si>
  <si>
    <t>% Requiring Financial Aid &amp; Offer
(From Total Requiring Fin Aid)</t>
  </si>
  <si>
    <t>% Requiring Financial Aid &amp; Met
(From TOTAL Requiring Fin Aid)</t>
  </si>
  <si>
    <t>Requiring Financial Aid &amp; Met</t>
  </si>
  <si>
    <t>Requiring Financial Aid &amp; Offer</t>
  </si>
  <si>
    <t>2021</t>
  </si>
  <si>
    <t>2022</t>
  </si>
  <si>
    <t>2023</t>
  </si>
  <si>
    <t>2024</t>
  </si>
  <si>
    <t>UKZN Applicants Requiring Financial Aid (2018 - 2024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</si>
</sst>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D4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B050"/>
                </a:solidFill>
              </a:rPr>
              <a:t>UKZN Applicants Requiring Financial Aid (2018 - 2024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'Apps Req Fin Aid'!$B$2</c:f>
              <c:strCache>
                <c:ptCount val="1"/>
                <c:pt idx="0">
                  <c:v>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Aid'!$B$3:$B$9</c:f>
              <c:numCache>
                <c:formatCode>#,##0</c:formatCode>
                <c:ptCount val="7"/>
                <c:pt idx="0">
                  <c:v>96663</c:v>
                </c:pt>
                <c:pt idx="1">
                  <c:v>106422</c:v>
                </c:pt>
                <c:pt idx="2">
                  <c:v>114965</c:v>
                </c:pt>
                <c:pt idx="3">
                  <c:v>112979</c:v>
                </c:pt>
                <c:pt idx="4">
                  <c:v>126651</c:v>
                </c:pt>
                <c:pt idx="5" formatCode="#,##0;[Red]#,##0">
                  <c:v>153670</c:v>
                </c:pt>
                <c:pt idx="6" formatCode="#,##0;[Red]#,##0">
                  <c:v>162875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9-45EA-8E42-713681B8990F}"/>
            </c:ext>
          </c:extLst>
        </c:ser>
        <c:ser>
          <c:idx val="1"/>
          <c:order val="1"/>
          <c:tx>
            <c:strRef>
              <c:f>'Apps Req Fin Aid'!$C$2</c:f>
              <c:strCache>
                <c:ptCount val="1"/>
                <c:pt idx="0">
                  <c:v>Requiring Financial Aid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Aid'!$C$3:$C$9</c:f>
              <c:numCache>
                <c:formatCode>#,##0</c:formatCode>
                <c:ptCount val="7"/>
                <c:pt idx="0">
                  <c:v>77258</c:v>
                </c:pt>
                <c:pt idx="1">
                  <c:v>86447</c:v>
                </c:pt>
                <c:pt idx="2">
                  <c:v>94967</c:v>
                </c:pt>
                <c:pt idx="3">
                  <c:v>93284</c:v>
                </c:pt>
                <c:pt idx="4">
                  <c:v>103054</c:v>
                </c:pt>
                <c:pt idx="5" formatCode="#,##0;[Red]#,##0">
                  <c:v>125452</c:v>
                </c:pt>
                <c:pt idx="6" formatCode="#,##0;[Red]#,##0">
                  <c:v>123275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9-45EA-8E42-713681B8990F}"/>
            </c:ext>
          </c:extLst>
        </c:ser>
        <c:ser>
          <c:idx val="3"/>
          <c:order val="3"/>
          <c:tx>
            <c:strRef>
              <c:f>'Apps Req Fin Aid'!$E$2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Aid'!$E$3:$E$9</c:f>
              <c:numCache>
                <c:formatCode>#,##0</c:formatCode>
                <c:ptCount val="7"/>
                <c:pt idx="0">
                  <c:v>22889</c:v>
                </c:pt>
                <c:pt idx="1">
                  <c:v>23115</c:v>
                </c:pt>
                <c:pt idx="2">
                  <c:v>24884</c:v>
                </c:pt>
                <c:pt idx="3">
                  <c:v>26218</c:v>
                </c:pt>
                <c:pt idx="4">
                  <c:v>32302</c:v>
                </c:pt>
                <c:pt idx="5" formatCode="#,##0;[Red]#,##0">
                  <c:v>41969</c:v>
                </c:pt>
                <c:pt idx="6" formatCode="#,##0;[Red]#,##0">
                  <c:v>48757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9-45EA-8E42-713681B8990F}"/>
            </c:ext>
          </c:extLst>
        </c:ser>
        <c:ser>
          <c:idx val="4"/>
          <c:order val="4"/>
          <c:tx>
            <c:strRef>
              <c:f>'Apps Req Fin Aid'!$G$2</c:f>
              <c:strCache>
                <c:ptCount val="1"/>
                <c:pt idx="0">
                  <c:v>Requiring Financial Aid &amp; Met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Aid'!$G$3:$G$9</c:f>
              <c:numCache>
                <c:formatCode>#,##0</c:formatCode>
                <c:ptCount val="7"/>
                <c:pt idx="0">
                  <c:v>17554</c:v>
                </c:pt>
                <c:pt idx="1">
                  <c:v>18161</c:v>
                </c:pt>
                <c:pt idx="2">
                  <c:v>20014</c:v>
                </c:pt>
                <c:pt idx="3">
                  <c:v>21211</c:v>
                </c:pt>
                <c:pt idx="4">
                  <c:v>25881</c:v>
                </c:pt>
                <c:pt idx="5" formatCode="#,##0;[Red]#,##0">
                  <c:v>34013</c:v>
                </c:pt>
                <c:pt idx="6" formatCode="#,##0;[Red]#,##0">
                  <c:v>36632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E4-45CE-9FDC-C8945F206FAA}"/>
            </c:ext>
          </c:extLst>
        </c:ser>
        <c:ser>
          <c:idx val="6"/>
          <c:order val="6"/>
          <c:tx>
            <c:strRef>
              <c:f>'Apps Req Fin Aid'!$I$2</c:f>
              <c:strCache>
                <c:ptCount val="1"/>
                <c:pt idx="0">
                  <c:v>Offer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Aid'!$I$3:$I$9</c:f>
              <c:numCache>
                <c:formatCode>#,##0</c:formatCode>
                <c:ptCount val="7"/>
                <c:pt idx="0">
                  <c:v>5169</c:v>
                </c:pt>
                <c:pt idx="1">
                  <c:v>3467</c:v>
                </c:pt>
                <c:pt idx="2">
                  <c:v>4189</c:v>
                </c:pt>
                <c:pt idx="3">
                  <c:v>3568</c:v>
                </c:pt>
                <c:pt idx="4">
                  <c:v>7078</c:v>
                </c:pt>
                <c:pt idx="5" formatCode="#,##0;[Red]#,##0">
                  <c:v>5570</c:v>
                </c:pt>
                <c:pt idx="6" formatCode="#,##0;[Red]#,##0">
                  <c:v>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E4-45CE-9FDC-C8945F206FAA}"/>
            </c:ext>
          </c:extLst>
        </c:ser>
        <c:ser>
          <c:idx val="7"/>
          <c:order val="7"/>
          <c:tx>
            <c:strRef>
              <c:f>'Apps Req Fin Aid'!$K$2</c:f>
              <c:strCache>
                <c:ptCount val="1"/>
                <c:pt idx="0">
                  <c:v>Requiring Financial Aid &amp; Offer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Aid'!$K$3:$K$9</c:f>
              <c:numCache>
                <c:formatCode>#,##0</c:formatCode>
                <c:ptCount val="7"/>
                <c:pt idx="0">
                  <c:v>3817</c:v>
                </c:pt>
                <c:pt idx="1">
                  <c:v>2508</c:v>
                </c:pt>
                <c:pt idx="2">
                  <c:v>3236</c:v>
                </c:pt>
                <c:pt idx="3">
                  <c:v>2638</c:v>
                </c:pt>
                <c:pt idx="4">
                  <c:v>5448</c:v>
                </c:pt>
                <c:pt idx="5" formatCode="#,##0;[Red]#,##0">
                  <c:v>4102</c:v>
                </c:pt>
                <c:pt idx="6" formatCode="#,##0;[Red]#,##0">
                  <c:v>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DE4-45CE-9FDC-C8945F206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22848"/>
        <c:axId val="90702592"/>
      </c:barChart>
      <c:lineChart>
        <c:grouping val="stacked"/>
        <c:varyColors val="0"/>
        <c:ser>
          <c:idx val="2"/>
          <c:order val="2"/>
          <c:tx>
            <c:strRef>
              <c:f>'Apps Req Fin Aid'!$D$2</c:f>
              <c:strCache>
                <c:ptCount val="1"/>
                <c:pt idx="0">
                  <c:v>% Requiring Financial Aid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Aid'!$D$3:$D$9</c:f>
              <c:numCache>
                <c:formatCode>0.00%</c:formatCode>
                <c:ptCount val="7"/>
                <c:pt idx="0">
                  <c:v>0.7992510060726441</c:v>
                </c:pt>
                <c:pt idx="1">
                  <c:v>0.81230384694893909</c:v>
                </c:pt>
                <c:pt idx="2">
                  <c:v>0.82605140694994128</c:v>
                </c:pt>
                <c:pt idx="3">
                  <c:v>0.82567556802591635</c:v>
                </c:pt>
                <c:pt idx="4">
                  <c:v>0.81368485049466643</c:v>
                </c:pt>
                <c:pt idx="5">
                  <c:v>0.81637274679508032</c:v>
                </c:pt>
                <c:pt idx="6">
                  <c:v>0.7568687643898695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59-45EA-8E42-713681B8990F}"/>
            </c:ext>
          </c:extLst>
        </c:ser>
        <c:ser>
          <c:idx val="5"/>
          <c:order val="5"/>
          <c:tx>
            <c:strRef>
              <c:f>'Apps Req Fin Aid'!$H$2</c:f>
              <c:strCache>
                <c:ptCount val="1"/>
                <c:pt idx="0">
                  <c:v>% Requiring Financial Aid &amp; Met
(From TOTAL Requiring Fin Aid)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Aid'!$H$3:$H$9</c:f>
              <c:numCache>
                <c:formatCode>0.00%</c:formatCode>
                <c:ptCount val="7"/>
                <c:pt idx="0">
                  <c:v>0.22721271583525332</c:v>
                </c:pt>
                <c:pt idx="1">
                  <c:v>0.2100824782814904</c:v>
                </c:pt>
                <c:pt idx="2">
                  <c:v>0.21074689102530353</c:v>
                </c:pt>
                <c:pt idx="3">
                  <c:v>0.22738090133356204</c:v>
                </c:pt>
                <c:pt idx="4">
                  <c:v>0.25114017893531548</c:v>
                </c:pt>
                <c:pt idx="5">
                  <c:v>0.27112361700092463</c:v>
                </c:pt>
                <c:pt idx="6">
                  <c:v>0.29715676333400931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DE4-45CE-9FDC-C8945F206FAA}"/>
            </c:ext>
          </c:extLst>
        </c:ser>
        <c:ser>
          <c:idx val="8"/>
          <c:order val="8"/>
          <c:tx>
            <c:strRef>
              <c:f>'Apps Req Fin Aid'!$L$2</c:f>
              <c:strCache>
                <c:ptCount val="1"/>
                <c:pt idx="0">
                  <c:v>% Requiring Financial Aid &amp; Offer
(From Total Requiring Fin Aid)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Aid'!$L$3:$L$9</c:f>
              <c:numCache>
                <c:formatCode>0.00%</c:formatCode>
                <c:ptCount val="7"/>
                <c:pt idx="0">
                  <c:v>4.9405886769007742E-2</c:v>
                </c:pt>
                <c:pt idx="1">
                  <c:v>2.9011995789327564E-2</c:v>
                </c:pt>
                <c:pt idx="2">
                  <c:v>3.4074994471763875E-2</c:v>
                </c:pt>
                <c:pt idx="3">
                  <c:v>2.8279233309034774E-2</c:v>
                </c:pt>
                <c:pt idx="4">
                  <c:v>5.2865487996584318E-2</c:v>
                </c:pt>
                <c:pt idx="5">
                  <c:v>3.2697764882186016E-2</c:v>
                </c:pt>
                <c:pt idx="6">
                  <c:v>4.2620158182924354E-2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DE4-45CE-9FDC-C8945F206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4560"/>
        <c:axId val="90704128"/>
      </c:lineChart>
      <c:catAx>
        <c:axId val="8902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02592"/>
        <c:crosses val="autoZero"/>
        <c:auto val="1"/>
        <c:lblAlgn val="ctr"/>
        <c:lblOffset val="100"/>
        <c:noMultiLvlLbl val="0"/>
      </c:catAx>
      <c:valAx>
        <c:axId val="907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22848"/>
        <c:crosses val="autoZero"/>
        <c:crossBetween val="between"/>
      </c:valAx>
      <c:valAx>
        <c:axId val="9070412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074560"/>
        <c:crosses val="max"/>
        <c:crossBetween val="between"/>
      </c:valAx>
      <c:catAx>
        <c:axId val="9107456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90704128"/>
        <c:crosses val="max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B050"/>
                </a:solidFill>
              </a:rPr>
              <a:t>UKZN Applicants Requiring Financial Aid (2018 - 2024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'Apps Req Fin Aid'!$B$2</c:f>
              <c:strCache>
                <c:ptCount val="1"/>
                <c:pt idx="0">
                  <c:v>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Aid'!$B$3:$B$9</c:f>
              <c:numCache>
                <c:formatCode>#,##0</c:formatCode>
                <c:ptCount val="7"/>
                <c:pt idx="0">
                  <c:v>96663</c:v>
                </c:pt>
                <c:pt idx="1">
                  <c:v>106422</c:v>
                </c:pt>
                <c:pt idx="2">
                  <c:v>114965</c:v>
                </c:pt>
                <c:pt idx="3">
                  <c:v>112979</c:v>
                </c:pt>
                <c:pt idx="4">
                  <c:v>126651</c:v>
                </c:pt>
                <c:pt idx="5" formatCode="#,##0;[Red]#,##0">
                  <c:v>153670</c:v>
                </c:pt>
                <c:pt idx="6" formatCode="#,##0;[Red]#,##0">
                  <c:v>162875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8-46A1-A251-59B527F047CA}"/>
            </c:ext>
          </c:extLst>
        </c:ser>
        <c:ser>
          <c:idx val="1"/>
          <c:order val="1"/>
          <c:tx>
            <c:strRef>
              <c:f>'Apps Req Fin Aid'!$C$2</c:f>
              <c:strCache>
                <c:ptCount val="1"/>
                <c:pt idx="0">
                  <c:v>Requiring Financial Aid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Aid'!$C$3:$C$9</c:f>
              <c:numCache>
                <c:formatCode>#,##0</c:formatCode>
                <c:ptCount val="7"/>
                <c:pt idx="0">
                  <c:v>77258</c:v>
                </c:pt>
                <c:pt idx="1">
                  <c:v>86447</c:v>
                </c:pt>
                <c:pt idx="2">
                  <c:v>94967</c:v>
                </c:pt>
                <c:pt idx="3">
                  <c:v>93284</c:v>
                </c:pt>
                <c:pt idx="4">
                  <c:v>103054</c:v>
                </c:pt>
                <c:pt idx="5" formatCode="#,##0;[Red]#,##0">
                  <c:v>125452</c:v>
                </c:pt>
                <c:pt idx="6" formatCode="#,##0;[Red]#,##0">
                  <c:v>123275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8-46A1-A251-59B527F047CA}"/>
            </c:ext>
          </c:extLst>
        </c:ser>
        <c:ser>
          <c:idx val="2"/>
          <c:order val="2"/>
          <c:tx>
            <c:strRef>
              <c:f>'Apps Req Fin Aid'!$E$2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Aid'!$E$3:$E$9</c:f>
              <c:numCache>
                <c:formatCode>#,##0</c:formatCode>
                <c:ptCount val="7"/>
                <c:pt idx="0">
                  <c:v>22889</c:v>
                </c:pt>
                <c:pt idx="1">
                  <c:v>23115</c:v>
                </c:pt>
                <c:pt idx="2">
                  <c:v>24884</c:v>
                </c:pt>
                <c:pt idx="3">
                  <c:v>26218</c:v>
                </c:pt>
                <c:pt idx="4">
                  <c:v>32302</c:v>
                </c:pt>
                <c:pt idx="5" formatCode="#,##0;[Red]#,##0">
                  <c:v>41969</c:v>
                </c:pt>
                <c:pt idx="6" formatCode="#,##0;[Red]#,##0">
                  <c:v>48757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F-4A5B-9A99-5AFA236B0D0F}"/>
            </c:ext>
          </c:extLst>
        </c:ser>
        <c:ser>
          <c:idx val="3"/>
          <c:order val="3"/>
          <c:tx>
            <c:strRef>
              <c:f>'Apps Req Fin Aid'!$G$2</c:f>
              <c:strCache>
                <c:ptCount val="1"/>
                <c:pt idx="0">
                  <c:v>Requiring Financial Aid &amp; Met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Aid'!$G$3:$G$9</c:f>
              <c:numCache>
                <c:formatCode>#,##0</c:formatCode>
                <c:ptCount val="7"/>
                <c:pt idx="0">
                  <c:v>17554</c:v>
                </c:pt>
                <c:pt idx="1">
                  <c:v>18161</c:v>
                </c:pt>
                <c:pt idx="2">
                  <c:v>20014</c:v>
                </c:pt>
                <c:pt idx="3">
                  <c:v>21211</c:v>
                </c:pt>
                <c:pt idx="4">
                  <c:v>25881</c:v>
                </c:pt>
                <c:pt idx="5" formatCode="#,##0;[Red]#,##0">
                  <c:v>34013</c:v>
                </c:pt>
                <c:pt idx="6" formatCode="#,##0;[Red]#,##0">
                  <c:v>36632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F-4A5B-9A99-5AFA236B0D0F}"/>
            </c:ext>
          </c:extLst>
        </c:ser>
        <c:ser>
          <c:idx val="4"/>
          <c:order val="4"/>
          <c:tx>
            <c:strRef>
              <c:f>'Apps Req Fin Aid'!$I$2</c:f>
              <c:strCache>
                <c:ptCount val="1"/>
                <c:pt idx="0">
                  <c:v>Offer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Aid'!$I$3:$I$9</c:f>
              <c:numCache>
                <c:formatCode>#,##0</c:formatCode>
                <c:ptCount val="7"/>
                <c:pt idx="0">
                  <c:v>5169</c:v>
                </c:pt>
                <c:pt idx="1">
                  <c:v>3467</c:v>
                </c:pt>
                <c:pt idx="2">
                  <c:v>4189</c:v>
                </c:pt>
                <c:pt idx="3">
                  <c:v>3568</c:v>
                </c:pt>
                <c:pt idx="4">
                  <c:v>7078</c:v>
                </c:pt>
                <c:pt idx="5" formatCode="#,##0;[Red]#,##0">
                  <c:v>5570</c:v>
                </c:pt>
                <c:pt idx="6" formatCode="#,##0;[Red]#,##0">
                  <c:v>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F-4A5B-9A99-5AFA236B0D0F}"/>
            </c:ext>
          </c:extLst>
        </c:ser>
        <c:ser>
          <c:idx val="5"/>
          <c:order val="5"/>
          <c:tx>
            <c:strRef>
              <c:f>'Apps Req Fin Aid'!$K$2</c:f>
              <c:strCache>
                <c:ptCount val="1"/>
                <c:pt idx="0">
                  <c:v>Requiring Financial Aid &amp; Offer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'Apps Req Fin Aid'!$A$3:$A$9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'Apps Req Fin Aid'!$K$3:$K$9</c:f>
              <c:numCache>
                <c:formatCode>#,##0</c:formatCode>
                <c:ptCount val="7"/>
                <c:pt idx="0">
                  <c:v>3817</c:v>
                </c:pt>
                <c:pt idx="1">
                  <c:v>2508</c:v>
                </c:pt>
                <c:pt idx="2">
                  <c:v>3236</c:v>
                </c:pt>
                <c:pt idx="3">
                  <c:v>2638</c:v>
                </c:pt>
                <c:pt idx="4">
                  <c:v>5448</c:v>
                </c:pt>
                <c:pt idx="5" formatCode="#,##0;[Red]#,##0">
                  <c:v>4102</c:v>
                </c:pt>
                <c:pt idx="6" formatCode="#,##0;[Red]#,##0">
                  <c:v>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F-4A5B-9A99-5AFA236B0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973312"/>
        <c:axId val="90975232"/>
      </c:barChart>
      <c:catAx>
        <c:axId val="9097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5232"/>
        <c:crosses val="autoZero"/>
        <c:auto val="1"/>
        <c:lblAlgn val="ctr"/>
        <c:lblOffset val="100"/>
        <c:noMultiLvlLbl val="0"/>
      </c:catAx>
      <c:valAx>
        <c:axId val="909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6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"/>
  <sheetViews>
    <sheetView zoomScale="120" zoomScaleNormal="120" workbookViewId="0">
      <selection activeCell="H16" sqref="H16"/>
    </sheetView>
  </sheetViews>
  <sheetFormatPr defaultColWidth="9.42578125" defaultRowHeight="12.75" x14ac:dyDescent="0.2"/>
  <cols>
    <col min="1" max="1" width="8.7109375" style="2" customWidth="1"/>
    <col min="2" max="2" width="11.28515625" style="3" bestFit="1" customWidth="1"/>
    <col min="3" max="3" width="12.85546875" style="3" customWidth="1"/>
    <col min="4" max="4" width="10.5703125" style="5" bestFit="1" customWidth="1"/>
    <col min="5" max="5" width="7" style="3" bestFit="1" customWidth="1"/>
    <col min="6" max="6" width="7.85546875" style="5" bestFit="1" customWidth="1"/>
    <col min="7" max="7" width="13.42578125" style="3" bestFit="1" customWidth="1"/>
    <col min="8" max="8" width="20.140625" style="5" bestFit="1" customWidth="1"/>
    <col min="9" max="9" width="8.28515625" style="3" customWidth="1"/>
    <col min="10" max="10" width="8.28515625" style="5" bestFit="1" customWidth="1"/>
    <col min="11" max="11" width="12.28515625" style="3" bestFit="1" customWidth="1"/>
    <col min="12" max="12" width="21.28515625" style="5" bestFit="1" customWidth="1"/>
    <col min="13" max="21" width="9.42578125" style="4"/>
    <col min="22" max="16384" width="9.42578125" style="1"/>
  </cols>
  <sheetData>
    <row r="1" spans="1:12" ht="18" x14ac:dyDescent="0.2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60" customHeight="1" x14ac:dyDescent="0.2">
      <c r="A2" s="10" t="s">
        <v>5</v>
      </c>
      <c r="B2" s="11" t="s">
        <v>1</v>
      </c>
      <c r="C2" s="10" t="s">
        <v>6</v>
      </c>
      <c r="D2" s="10" t="s">
        <v>8</v>
      </c>
      <c r="E2" s="10" t="s">
        <v>7</v>
      </c>
      <c r="F2" s="12" t="s">
        <v>9</v>
      </c>
      <c r="G2" s="10" t="s">
        <v>13</v>
      </c>
      <c r="H2" s="12" t="s">
        <v>12</v>
      </c>
      <c r="I2" s="10" t="s">
        <v>0</v>
      </c>
      <c r="J2" s="12" t="s">
        <v>10</v>
      </c>
      <c r="K2" s="10" t="s">
        <v>14</v>
      </c>
      <c r="L2" s="12" t="s">
        <v>11</v>
      </c>
    </row>
    <row r="3" spans="1:12" x14ac:dyDescent="0.2">
      <c r="A3" s="13" t="s">
        <v>4</v>
      </c>
      <c r="B3" s="7">
        <v>96663</v>
      </c>
      <c r="C3" s="7">
        <v>77258</v>
      </c>
      <c r="D3" s="9">
        <f t="shared" ref="D3:D9" si="0">+C3/B3</f>
        <v>0.7992510060726441</v>
      </c>
      <c r="E3" s="7">
        <v>22889</v>
      </c>
      <c r="F3" s="6">
        <f t="shared" ref="F3:F4" si="1">+E3/B3</f>
        <v>0.23679174037635911</v>
      </c>
      <c r="G3" s="7">
        <v>17554</v>
      </c>
      <c r="H3" s="6">
        <f t="shared" ref="H3:H9" si="2">+G3/C3</f>
        <v>0.22721271583525332</v>
      </c>
      <c r="I3" s="7">
        <v>5169</v>
      </c>
      <c r="J3" s="6">
        <f t="shared" ref="J3:J4" si="3">+I3/B3</f>
        <v>5.3474442134011979E-2</v>
      </c>
      <c r="K3" s="7">
        <v>3817</v>
      </c>
      <c r="L3" s="6">
        <f t="shared" ref="L3:L9" si="4">+K3/C3</f>
        <v>4.9405886769007742E-2</v>
      </c>
    </row>
    <row r="4" spans="1:12" x14ac:dyDescent="0.2">
      <c r="A4" s="13" t="s">
        <v>3</v>
      </c>
      <c r="B4" s="7">
        <v>106422</v>
      </c>
      <c r="C4" s="7">
        <v>86447</v>
      </c>
      <c r="D4" s="9">
        <f t="shared" si="0"/>
        <v>0.81230384694893909</v>
      </c>
      <c r="E4" s="7">
        <v>23115</v>
      </c>
      <c r="F4" s="6">
        <f t="shared" si="1"/>
        <v>0.21720133055195354</v>
      </c>
      <c r="G4" s="7">
        <v>18161</v>
      </c>
      <c r="H4" s="6">
        <f t="shared" si="2"/>
        <v>0.2100824782814904</v>
      </c>
      <c r="I4" s="7">
        <v>3467</v>
      </c>
      <c r="J4" s="6">
        <f t="shared" si="3"/>
        <v>3.2577850444456977E-2</v>
      </c>
      <c r="K4" s="7">
        <v>2508</v>
      </c>
      <c r="L4" s="6">
        <f t="shared" si="4"/>
        <v>2.9011995789327564E-2</v>
      </c>
    </row>
    <row r="5" spans="1:12" x14ac:dyDescent="0.2">
      <c r="A5" s="13" t="s">
        <v>2</v>
      </c>
      <c r="B5" s="7">
        <v>114965</v>
      </c>
      <c r="C5" s="7">
        <v>94967</v>
      </c>
      <c r="D5" s="9">
        <f t="shared" si="0"/>
        <v>0.82605140694994128</v>
      </c>
      <c r="E5" s="7">
        <v>24884</v>
      </c>
      <c r="F5" s="6">
        <f>+E5/B5</f>
        <v>0.21644848432131519</v>
      </c>
      <c r="G5" s="7">
        <v>20014</v>
      </c>
      <c r="H5" s="6">
        <f t="shared" si="2"/>
        <v>0.21074689102530353</v>
      </c>
      <c r="I5" s="7">
        <v>4189</v>
      </c>
      <c r="J5" s="6">
        <f>+I5/B5</f>
        <v>3.6437176531987997E-2</v>
      </c>
      <c r="K5" s="7">
        <v>3236</v>
      </c>
      <c r="L5" s="6">
        <f t="shared" si="4"/>
        <v>3.4074994471763875E-2</v>
      </c>
    </row>
    <row r="6" spans="1:12" ht="15" x14ac:dyDescent="0.2">
      <c r="A6" s="13" t="s">
        <v>15</v>
      </c>
      <c r="B6" s="8">
        <v>112979</v>
      </c>
      <c r="C6" s="8">
        <v>93284</v>
      </c>
      <c r="D6" s="9">
        <f t="shared" ref="D6:D7" si="5">+C6/B6</f>
        <v>0.82567556802591635</v>
      </c>
      <c r="E6" s="8">
        <v>26218</v>
      </c>
      <c r="F6" s="6">
        <f t="shared" ref="F6:F7" si="6">+E6/B6</f>
        <v>0.23206082546313916</v>
      </c>
      <c r="G6" s="8">
        <v>21211</v>
      </c>
      <c r="H6" s="6">
        <f t="shared" ref="H6:H7" si="7">+G6/C6</f>
        <v>0.22738090133356204</v>
      </c>
      <c r="I6" s="8">
        <v>3568</v>
      </c>
      <c r="J6" s="6">
        <f t="shared" ref="J6:J7" si="8">+I6/B6</f>
        <v>3.1581090291116047E-2</v>
      </c>
      <c r="K6" s="8">
        <v>2638</v>
      </c>
      <c r="L6" s="6">
        <f t="shared" ref="L6:L7" si="9">+K6/C6</f>
        <v>2.8279233309034774E-2</v>
      </c>
    </row>
    <row r="7" spans="1:12" ht="15" x14ac:dyDescent="0.2">
      <c r="A7" s="13" t="s">
        <v>16</v>
      </c>
      <c r="B7" s="8">
        <v>126651</v>
      </c>
      <c r="C7" s="8">
        <v>103054</v>
      </c>
      <c r="D7" s="9">
        <f t="shared" si="5"/>
        <v>0.81368485049466643</v>
      </c>
      <c r="E7" s="8">
        <v>32302</v>
      </c>
      <c r="F7" s="6">
        <f t="shared" si="6"/>
        <v>0.25504733480193603</v>
      </c>
      <c r="G7" s="8">
        <v>25881</v>
      </c>
      <c r="H7" s="6">
        <f t="shared" si="7"/>
        <v>0.25114017893531548</v>
      </c>
      <c r="I7" s="8">
        <v>7078</v>
      </c>
      <c r="J7" s="6">
        <f t="shared" si="8"/>
        <v>5.588585956684116E-2</v>
      </c>
      <c r="K7" s="8">
        <v>5448</v>
      </c>
      <c r="L7" s="6">
        <f t="shared" si="9"/>
        <v>5.2865487996584318E-2</v>
      </c>
    </row>
    <row r="8" spans="1:12" x14ac:dyDescent="0.2">
      <c r="A8" s="13" t="s">
        <v>17</v>
      </c>
      <c r="B8" s="14">
        <v>153670</v>
      </c>
      <c r="C8" s="14">
        <v>125452</v>
      </c>
      <c r="D8" s="9">
        <f t="shared" si="0"/>
        <v>0.81637274679508032</v>
      </c>
      <c r="E8" s="14">
        <v>41969</v>
      </c>
      <c r="F8" s="6">
        <f t="shared" ref="F8:F9" si="10">+E8/B8</f>
        <v>0.27311121233812713</v>
      </c>
      <c r="G8" s="14">
        <v>34013</v>
      </c>
      <c r="H8" s="6">
        <f t="shared" si="2"/>
        <v>0.27112361700092463</v>
      </c>
      <c r="I8" s="14">
        <v>5570</v>
      </c>
      <c r="J8" s="6">
        <f t="shared" ref="J8:J9" si="11">+I8/B8</f>
        <v>3.6246502245070603E-2</v>
      </c>
      <c r="K8" s="14">
        <v>4102</v>
      </c>
      <c r="L8" s="6">
        <f t="shared" si="4"/>
        <v>3.2697764882186016E-2</v>
      </c>
    </row>
    <row r="9" spans="1:12" x14ac:dyDescent="0.2">
      <c r="A9" s="13" t="s">
        <v>18</v>
      </c>
      <c r="B9" s="14">
        <v>162875</v>
      </c>
      <c r="C9" s="14">
        <v>123275</v>
      </c>
      <c r="D9" s="9">
        <f t="shared" si="0"/>
        <v>0.7568687643898695</v>
      </c>
      <c r="E9" s="14">
        <v>48757</v>
      </c>
      <c r="F9" s="6">
        <f t="shared" si="10"/>
        <v>0.29935226400613968</v>
      </c>
      <c r="G9" s="14">
        <v>36632</v>
      </c>
      <c r="H9" s="6">
        <f t="shared" si="2"/>
        <v>0.29715676333400931</v>
      </c>
      <c r="I9" s="14">
        <v>7371</v>
      </c>
      <c r="J9" s="6">
        <f t="shared" si="11"/>
        <v>4.5255564082885648E-2</v>
      </c>
      <c r="K9" s="14">
        <v>5254</v>
      </c>
      <c r="L9" s="6">
        <f t="shared" si="4"/>
        <v>4.2620158182924354E-2</v>
      </c>
    </row>
    <row r="10" spans="1:12" ht="18.75" customHeight="1" x14ac:dyDescent="0.2"/>
  </sheetData>
  <mergeCells count="1">
    <mergeCell ref="A1:L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Apps Req Fin Aid</vt:lpstr>
      <vt:lpstr>Chart1 - With Percentages</vt:lpstr>
      <vt:lpstr>Chart 2 - Without Percentages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2020-08-31T13:37:51Z</cp:lastPrinted>
  <dcterms:created xsi:type="dcterms:W3CDTF">2020-08-28T06:04:34Z</dcterms:created>
  <dcterms:modified xsi:type="dcterms:W3CDTF">2024-10-01T12:18:49Z</dcterms:modified>
</cp:coreProperties>
</file>