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DUT\SM - Copy\"/>
    </mc:Choice>
  </mc:AlternateContent>
  <xr:revisionPtr revIDLastSave="0" documentId="13_ncr:1_{8708E7FC-79ED-49D2-83F9-2E1569B79533}" xr6:coauthVersionLast="47" xr6:coauthVersionMax="47" xr10:uidLastSave="{00000000-0000-0000-0000-000000000000}"/>
  <bookViews>
    <workbookView xWindow="-120" yWindow="-120" windowWidth="29040" windowHeight="15840" activeTab="1" xr2:uid="{F9512CEA-2089-4414-979B-EADAE52E74BE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4" i="1"/>
  <c r="F15" i="1"/>
  <c r="D15" i="1"/>
  <c r="F14" i="1"/>
  <c r="D14" i="1"/>
  <c r="F5" i="1"/>
  <c r="F4" i="1"/>
  <c r="F3" i="1"/>
  <c r="F9" i="1"/>
  <c r="F8" i="1"/>
  <c r="F7" i="1"/>
  <c r="F6" i="1"/>
  <c r="F10" i="1"/>
  <c r="F11" i="1"/>
  <c r="F12" i="1"/>
  <c r="F13" i="1"/>
  <c r="D13" i="1"/>
</calcChain>
</file>

<file path=xl/sharedStrings.xml><?xml version="1.0" encoding="utf-8"?>
<sst xmlns="http://schemas.openxmlformats.org/spreadsheetml/2006/main" count="9" uniqueCount="9">
  <si>
    <t>TOTAL APPLICANTS</t>
  </si>
  <si>
    <t>No. of Web Applicants</t>
  </si>
  <si>
    <t>% Web Applicants</t>
  </si>
  <si>
    <t>No. of Paper Applicants</t>
  </si>
  <si>
    <t>% Paper Applicants</t>
  </si>
  <si>
    <t>% Web Increase</t>
  </si>
  <si>
    <t>% Paper Increase/Decrease</t>
  </si>
  <si>
    <t>DUT Number of Applicants Applying by Web &amp; Paper ( 2012 - 2024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</si>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</sst>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3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Number of Applicants Applying by Web &amp; Paper ( 2018 - 2024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"/>
          <c:tx>
            <c:strRef>
              <c:f>Data!$E$2</c:f>
              <c:strCache>
                <c:ptCount val="1"/>
                <c:pt idx="0">
                  <c:v>No. of Paper Applicants</c:v>
                </c:pt>
              </c:strCache>
            </c:strRef>
          </c:tx>
          <c:spPr>
            <a:solidFill>
              <a:srgbClr val="C7A1E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Data!$E$3:$E$15</c15:sqref>
                  </c15:fullRef>
                </c:ext>
              </c:extLst>
              <c:f>Data!$E$9:$E$15</c:f>
              <c:numCache>
                <c:formatCode>#,##0</c:formatCode>
                <c:ptCount val="7"/>
                <c:pt idx="0">
                  <c:v>43849</c:v>
                </c:pt>
                <c:pt idx="1">
                  <c:v>39600</c:v>
                </c:pt>
                <c:pt idx="2">
                  <c:v>24073</c:v>
                </c:pt>
                <c:pt idx="3">
                  <c:v>7283</c:v>
                </c:pt>
                <c:pt idx="4" formatCode="0">
                  <c:v>875</c:v>
                </c:pt>
                <c:pt idx="5" formatCode="General">
                  <c:v>194</c:v>
                </c:pt>
                <c:pt idx="6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C7-45EF-923D-02812F4D1D48}"/>
            </c:ext>
          </c:extLst>
        </c:ser>
        <c:ser>
          <c:idx val="1"/>
          <c:order val="2"/>
          <c:tx>
            <c:strRef>
              <c:f>Data!$C$2</c:f>
              <c:strCache>
                <c:ptCount val="1"/>
                <c:pt idx="0">
                  <c:v>No. of Web Applicants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Data!$C$3:$C$15</c15:sqref>
                  </c15:fullRef>
                </c:ext>
              </c:extLst>
              <c:f>Data!$C$9:$C$15</c:f>
              <c:numCache>
                <c:formatCode>#,##0;[Red]#,##0</c:formatCode>
                <c:ptCount val="7"/>
                <c:pt idx="0">
                  <c:v>50381</c:v>
                </c:pt>
                <c:pt idx="1">
                  <c:v>66819</c:v>
                </c:pt>
                <c:pt idx="2">
                  <c:v>92039</c:v>
                </c:pt>
                <c:pt idx="3">
                  <c:v>143122</c:v>
                </c:pt>
                <c:pt idx="4">
                  <c:v>176260</c:v>
                </c:pt>
                <c:pt idx="5">
                  <c:v>206286</c:v>
                </c:pt>
                <c:pt idx="6">
                  <c:v>209555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C7-45EF-923D-02812F4D1D48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Data!$B$3:$B$15</c15:sqref>
                  </c15:fullRef>
                </c:ext>
              </c:extLst>
              <c:f>Data!$B$9:$B$15</c:f>
              <c:numCache>
                <c:formatCode>#,##0;[Red]#,##0</c:formatCode>
                <c:ptCount val="7"/>
                <c:pt idx="0">
                  <c:v>94230</c:v>
                </c:pt>
                <c:pt idx="1">
                  <c:v>106419</c:v>
                </c:pt>
                <c:pt idx="2">
                  <c:v>116112</c:v>
                </c:pt>
                <c:pt idx="3">
                  <c:v>150405</c:v>
                </c:pt>
                <c:pt idx="4">
                  <c:v>177135</c:v>
                </c:pt>
                <c:pt idx="5">
                  <c:v>206480</c:v>
                </c:pt>
                <c:pt idx="6">
                  <c:v>209591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7-45EF-923D-02812F4D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6570040"/>
        <c:axId val="626568400"/>
      </c:barChart>
      <c:lineChart>
        <c:grouping val="standard"/>
        <c:varyColors val="0"/>
        <c:ser>
          <c:idx val="2"/>
          <c:order val="0"/>
          <c:tx>
            <c:strRef>
              <c:f>Data!$D$2</c:f>
              <c:strCache>
                <c:ptCount val="1"/>
                <c:pt idx="0">
                  <c:v>% Web Applicants</c:v>
                </c:pt>
              </c:strCache>
            </c:strRef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25400">
                <a:solidFill>
                  <a:schemeClr val="tx1">
                    <a:alpha val="94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Data!$D$3:$D$15</c15:sqref>
                  </c15:fullRef>
                </c:ext>
              </c:extLst>
              <c:f>Data!$D$9:$D$15</c:f>
              <c:numCache>
                <c:formatCode>0.00%</c:formatCode>
                <c:ptCount val="7"/>
                <c:pt idx="0">
                  <c:v>0.53469999999999995</c:v>
                </c:pt>
                <c:pt idx="1">
                  <c:v>0.62790000000000001</c:v>
                </c:pt>
                <c:pt idx="2">
                  <c:v>0.79269999999999996</c:v>
                </c:pt>
                <c:pt idx="3">
                  <c:v>0.9516</c:v>
                </c:pt>
                <c:pt idx="4">
                  <c:v>0.99506026476980836</c:v>
                </c:pt>
                <c:pt idx="5">
                  <c:v>0.99906044168926778</c:v>
                </c:pt>
                <c:pt idx="6">
                  <c:v>0.99982823689948519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7-45EF-923D-02812F4D1D48}"/>
            </c:ext>
          </c:extLst>
        </c:ser>
        <c:ser>
          <c:idx val="4"/>
          <c:order val="3"/>
          <c:tx>
            <c:strRef>
              <c:f>Data!$F$2</c:f>
              <c:strCache>
                <c:ptCount val="1"/>
                <c:pt idx="0">
                  <c:v>% Paper Applicants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Data!$F$3:$F$15</c15:sqref>
                  </c15:fullRef>
                </c:ext>
              </c:extLst>
              <c:f>Data!$F$9:$F$15</c:f>
              <c:numCache>
                <c:formatCode>0.00%</c:formatCode>
                <c:ptCount val="7"/>
                <c:pt idx="0">
                  <c:v>0.46534012522551205</c:v>
                </c:pt>
                <c:pt idx="1">
                  <c:v>0.37211400219885549</c:v>
                </c:pt>
                <c:pt idx="2">
                  <c:v>0.20732568554499103</c:v>
                </c:pt>
                <c:pt idx="3">
                  <c:v>4.8422592334031449E-2</c:v>
                </c:pt>
                <c:pt idx="4">
                  <c:v>4.9397352301916615E-3</c:v>
                </c:pt>
                <c:pt idx="5">
                  <c:v>9.3955831073227428E-4</c:v>
                </c:pt>
                <c:pt idx="6">
                  <c:v>1.7176310051481217E-4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C7-45EF-923D-02812F4D1D48}"/>
            </c:ext>
          </c:extLst>
        </c:ser>
        <c:ser>
          <c:idx val="5"/>
          <c:order val="5"/>
          <c:tx>
            <c:strRef>
              <c:f>Data!$G$2</c:f>
              <c:strCache>
                <c:ptCount val="1"/>
                <c:pt idx="0">
                  <c:v>% Web Increase</c:v>
                </c:pt>
              </c:strCache>
            </c:strRef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Data!$G$3:$G$15</c15:sqref>
                  </c15:fullRef>
                </c:ext>
              </c:extLst>
              <c:f>Data!$G$9:$G$15</c:f>
              <c:numCache>
                <c:formatCode>0.00%</c:formatCode>
                <c:ptCount val="7"/>
                <c:pt idx="0">
                  <c:v>0.4063476998660116</c:v>
                </c:pt>
                <c:pt idx="1">
                  <c:v>0.32627379369206644</c:v>
                </c:pt>
                <c:pt idx="2">
                  <c:v>0.3774375551863991</c:v>
                </c:pt>
                <c:pt idx="3">
                  <c:v>0.55501472202001323</c:v>
                </c:pt>
                <c:pt idx="4">
                  <c:v>0.2315367309009097</c:v>
                </c:pt>
                <c:pt idx="5">
                  <c:v>0.17035061840462953</c:v>
                </c:pt>
                <c:pt idx="6">
                  <c:v>1.5846930959929419E-2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C7-45EF-923D-02812F4D1D48}"/>
            </c:ext>
          </c:extLst>
        </c:ser>
        <c:ser>
          <c:idx val="6"/>
          <c:order val="6"/>
          <c:tx>
            <c:strRef>
              <c:f>Data!$H$2</c:f>
              <c:strCache>
                <c:ptCount val="1"/>
                <c:pt idx="0">
                  <c:v>% Paper Increase/Decrease</c:v>
                </c:pt>
              </c:strCache>
            </c:strRef>
          </c:tx>
          <c:spPr>
            <a:ln w="44450" cap="rnd">
              <a:solidFill>
                <a:srgbClr val="C7A1E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Data!$A$3:$A$15</c15:sqref>
                  </c15:fullRef>
                </c:ext>
              </c:extLst>
              <c:f>Data!$A$9:$A$15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Data!$H$3:$H$15</c15:sqref>
                  </c15:fullRef>
                </c:ext>
              </c:extLst>
              <c:f>Data!$H$9:$H$15</c:f>
              <c:numCache>
                <c:formatCode>0.00%</c:formatCode>
                <c:ptCount val="7"/>
                <c:pt idx="0">
                  <c:v>-3.0982740712912422E-2</c:v>
                </c:pt>
                <c:pt idx="1">
                  <c:v>-9.6900727496636183E-2</c:v>
                </c:pt>
                <c:pt idx="2">
                  <c:v>-0.39209595959595961</c:v>
                </c:pt>
                <c:pt idx="3">
                  <c:v>-0.69746188676110166</c:v>
                </c:pt>
                <c:pt idx="4">
                  <c:v>-0.87985720170259507</c:v>
                </c:pt>
                <c:pt idx="5">
                  <c:v>-0.77828571428571425</c:v>
                </c:pt>
                <c:pt idx="6">
                  <c:v>-0.81443298969072164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C7-45EF-923D-02812F4D1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802272"/>
        <c:axId val="689800960"/>
      </c:lineChart>
      <c:catAx>
        <c:axId val="6265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568400"/>
        <c:crosses val="autoZero"/>
        <c:auto val="1"/>
        <c:lblAlgn val="ctr"/>
        <c:lblOffset val="100"/>
        <c:noMultiLvlLbl val="0"/>
      </c:catAx>
      <c:valAx>
        <c:axId val="626568400"/>
        <c:scaling>
          <c:orientation val="minMax"/>
          <c:max val="2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26570040"/>
        <c:crosses val="autoZero"/>
        <c:crossBetween val="between"/>
        <c:majorUnit val="25000"/>
      </c:valAx>
      <c:valAx>
        <c:axId val="689800960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802272"/>
        <c:crosses val="max"/>
        <c:crossBetween val="between"/>
      </c:valAx>
      <c:catAx>
        <c:axId val="68980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8009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104775</xdr:rowOff>
    </xdr:from>
    <xdr:to>
      <xdr:col>24</xdr:col>
      <xdr:colOff>38100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B7E808-9F68-4086-A8B1-E4B9541C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0.06814</cdr:x>
      <cdr:y>0.01955</cdr:y>
    </cdr:from>
    <cdr:to>
      <cdr:x>0.91141</cdr:x>
      <cdr:y>0.11592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B2FB97E-56E5-4DB3-9E09-75AED1E6F73A}"/>
            </a:ext>
          </a:extLst>
        </cdr:cNvPr>
        <cdr:cNvSpPr txBox="1"/>
      </cdr:nvSpPr>
      <cdr:spPr>
        <a:xfrm xmlns:a="http://schemas.openxmlformats.org/drawingml/2006/main">
          <a:off x="762000" y="133350"/>
          <a:ext cx="942975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40B8-F2C4-4AB7-BF61-7BF223DDEBE8}">
  <dimension ref="A1:H15"/>
  <sheetViews>
    <sheetView zoomScale="120" zoomScaleNormal="120" workbookViewId="0">
      <selection sqref="A1:H1"/>
    </sheetView>
  </sheetViews>
  <sheetFormatPr defaultRowHeight="15" x14ac:dyDescent="0.25"/>
  <cols>
    <col min="1" max="1" width="7.7109375" style="4" customWidth="1"/>
    <col min="2" max="2" width="13" customWidth="1"/>
    <col min="3" max="3" width="16.140625" customWidth="1"/>
    <col min="4" max="4" width="13.85546875" customWidth="1"/>
    <col min="5" max="5" width="17.42578125" customWidth="1"/>
    <col min="6" max="6" width="17.28515625" customWidth="1"/>
    <col min="7" max="7" width="12.5703125" customWidth="1"/>
    <col min="8" max="8" width="22.42578125" customWidth="1"/>
  </cols>
  <sheetData>
    <row r="1" spans="1:8" ht="31.5" customHeight="1" thickBot="1" x14ac:dyDescent="0.3">
      <c r="A1" s="12" t="s">
        <v>7</v>
      </c>
      <c r="B1" s="13"/>
      <c r="C1" s="13"/>
      <c r="D1" s="13"/>
      <c r="E1" s="13"/>
      <c r="F1" s="13"/>
      <c r="G1" s="13"/>
      <c r="H1" s="14"/>
    </row>
    <row r="2" spans="1:8" ht="25.5" x14ac:dyDescent="0.25">
      <c r="A2" s="9" t="s">
        <v>8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</row>
    <row r="3" spans="1:8" x14ac:dyDescent="0.25">
      <c r="A3" s="5">
        <v>2012</v>
      </c>
      <c r="B3" s="10">
        <v>57730</v>
      </c>
      <c r="C3" s="10">
        <v>6333</v>
      </c>
      <c r="D3" s="3">
        <v>0.10970000000000001</v>
      </c>
      <c r="E3" s="2">
        <v>51397</v>
      </c>
      <c r="F3" s="7">
        <f t="shared" ref="F3:F15" si="0">+E3/B3</f>
        <v>0.8902996708816906</v>
      </c>
      <c r="G3" s="5"/>
      <c r="H3" s="5"/>
    </row>
    <row r="4" spans="1:8" x14ac:dyDescent="0.25">
      <c r="A4" s="5">
        <v>2013</v>
      </c>
      <c r="B4" s="10">
        <v>67514</v>
      </c>
      <c r="C4" s="10">
        <v>10363</v>
      </c>
      <c r="D4" s="3">
        <v>0.1535</v>
      </c>
      <c r="E4" s="2">
        <v>57151</v>
      </c>
      <c r="F4" s="7">
        <f t="shared" si="0"/>
        <v>0.84650590988535712</v>
      </c>
      <c r="G4" s="3">
        <f>+(C4-C3)/C3</f>
        <v>0.63634928154113379</v>
      </c>
      <c r="H4" s="3">
        <f>+(E4-E3)/E3</f>
        <v>0.11195205945872327</v>
      </c>
    </row>
    <row r="5" spans="1:8" x14ac:dyDescent="0.25">
      <c r="A5" s="5">
        <v>2014</v>
      </c>
      <c r="B5" s="10">
        <v>78735</v>
      </c>
      <c r="C5" s="10">
        <v>14313</v>
      </c>
      <c r="D5" s="3">
        <v>0.18179999999999999</v>
      </c>
      <c r="E5" s="2">
        <v>64422</v>
      </c>
      <c r="F5" s="7">
        <f t="shared" si="0"/>
        <v>0.81821299295103833</v>
      </c>
      <c r="G5" s="3">
        <f t="shared" ref="G5:G15" si="1">+(C5-C4)/C4</f>
        <v>0.38116375566920774</v>
      </c>
      <c r="H5" s="3">
        <f t="shared" ref="H5:H15" si="2">+(E5-E4)/E4</f>
        <v>0.12722437052719987</v>
      </c>
    </row>
    <row r="6" spans="1:8" x14ac:dyDescent="0.25">
      <c r="A6" s="5">
        <v>2015</v>
      </c>
      <c r="B6" s="10">
        <v>82116</v>
      </c>
      <c r="C6" s="10">
        <v>21476</v>
      </c>
      <c r="D6" s="3">
        <v>0.26150000000000001</v>
      </c>
      <c r="E6" s="2">
        <v>60640</v>
      </c>
      <c r="F6" s="7">
        <f t="shared" si="0"/>
        <v>0.7384675337327683</v>
      </c>
      <c r="G6" s="3">
        <f t="shared" si="1"/>
        <v>0.50045413260672111</v>
      </c>
      <c r="H6" s="3">
        <f t="shared" si="2"/>
        <v>-5.8706653006736831E-2</v>
      </c>
    </row>
    <row r="7" spans="1:8" x14ac:dyDescent="0.25">
      <c r="A7" s="5">
        <v>2016</v>
      </c>
      <c r="B7" s="10">
        <v>80530</v>
      </c>
      <c r="C7" s="10">
        <v>30088</v>
      </c>
      <c r="D7" s="3">
        <v>0.37359999999999999</v>
      </c>
      <c r="E7" s="2">
        <v>50442</v>
      </c>
      <c r="F7" s="7">
        <f t="shared" si="0"/>
        <v>0.62637526387681608</v>
      </c>
      <c r="G7" s="3">
        <f t="shared" si="1"/>
        <v>0.40100577388712982</v>
      </c>
      <c r="H7" s="3">
        <f t="shared" si="2"/>
        <v>-0.16817282321899737</v>
      </c>
    </row>
    <row r="8" spans="1:8" x14ac:dyDescent="0.25">
      <c r="A8" s="5">
        <v>2017</v>
      </c>
      <c r="B8" s="10">
        <v>81075</v>
      </c>
      <c r="C8" s="10">
        <v>35824</v>
      </c>
      <c r="D8" s="3">
        <v>0.44190000000000002</v>
      </c>
      <c r="E8" s="2">
        <v>45251</v>
      </c>
      <c r="F8" s="7">
        <f t="shared" si="0"/>
        <v>0.55813752698119024</v>
      </c>
      <c r="G8" s="3">
        <f t="shared" si="1"/>
        <v>0.19064078702472748</v>
      </c>
      <c r="H8" s="3">
        <f t="shared" si="2"/>
        <v>-0.10291027318504421</v>
      </c>
    </row>
    <row r="9" spans="1:8" x14ac:dyDescent="0.25">
      <c r="A9" s="5">
        <v>2018</v>
      </c>
      <c r="B9" s="10">
        <v>94230</v>
      </c>
      <c r="C9" s="10">
        <v>50381</v>
      </c>
      <c r="D9" s="3">
        <v>0.53469999999999995</v>
      </c>
      <c r="E9" s="2">
        <v>43849</v>
      </c>
      <c r="F9" s="7">
        <f t="shared" si="0"/>
        <v>0.46534012522551205</v>
      </c>
      <c r="G9" s="3">
        <f t="shared" si="1"/>
        <v>0.4063476998660116</v>
      </c>
      <c r="H9" s="3">
        <f t="shared" si="2"/>
        <v>-3.0982740712912422E-2</v>
      </c>
    </row>
    <row r="10" spans="1:8" x14ac:dyDescent="0.25">
      <c r="A10" s="5">
        <v>2019</v>
      </c>
      <c r="B10" s="10">
        <v>106419</v>
      </c>
      <c r="C10" s="10">
        <v>66819</v>
      </c>
      <c r="D10" s="3">
        <v>0.62790000000000001</v>
      </c>
      <c r="E10" s="2">
        <v>39600</v>
      </c>
      <c r="F10" s="7">
        <f t="shared" si="0"/>
        <v>0.37211400219885549</v>
      </c>
      <c r="G10" s="3">
        <f t="shared" si="1"/>
        <v>0.32627379369206644</v>
      </c>
      <c r="H10" s="3">
        <f t="shared" si="2"/>
        <v>-9.6900727496636183E-2</v>
      </c>
    </row>
    <row r="11" spans="1:8" x14ac:dyDescent="0.25">
      <c r="A11" s="5">
        <v>2020</v>
      </c>
      <c r="B11" s="10">
        <v>116112</v>
      </c>
      <c r="C11" s="10">
        <v>92039</v>
      </c>
      <c r="D11" s="3">
        <v>0.79269999999999996</v>
      </c>
      <c r="E11" s="2">
        <v>24073</v>
      </c>
      <c r="F11" s="7">
        <f t="shared" si="0"/>
        <v>0.20732568554499103</v>
      </c>
      <c r="G11" s="3">
        <f t="shared" si="1"/>
        <v>0.3774375551863991</v>
      </c>
      <c r="H11" s="3">
        <f t="shared" si="2"/>
        <v>-0.39209595959595961</v>
      </c>
    </row>
    <row r="12" spans="1:8" x14ac:dyDescent="0.25">
      <c r="A12" s="5">
        <v>2021</v>
      </c>
      <c r="B12" s="10">
        <v>150405</v>
      </c>
      <c r="C12" s="10">
        <v>143122</v>
      </c>
      <c r="D12" s="3">
        <v>0.9516</v>
      </c>
      <c r="E12" s="2">
        <v>7283</v>
      </c>
      <c r="F12" s="7">
        <f t="shared" si="0"/>
        <v>4.8422592334031449E-2</v>
      </c>
      <c r="G12" s="3">
        <f t="shared" si="1"/>
        <v>0.55501472202001323</v>
      </c>
      <c r="H12" s="3">
        <f t="shared" si="2"/>
        <v>-0.69746188676110166</v>
      </c>
    </row>
    <row r="13" spans="1:8" x14ac:dyDescent="0.25">
      <c r="A13" s="5">
        <v>2022</v>
      </c>
      <c r="B13" s="11">
        <v>177135</v>
      </c>
      <c r="C13" s="11">
        <v>176260</v>
      </c>
      <c r="D13" s="7">
        <f>+C13/B13</f>
        <v>0.99506026476980836</v>
      </c>
      <c r="E13" s="8">
        <v>875</v>
      </c>
      <c r="F13" s="7">
        <f t="shared" si="0"/>
        <v>4.9397352301916615E-3</v>
      </c>
      <c r="G13" s="3">
        <f t="shared" si="1"/>
        <v>0.2315367309009097</v>
      </c>
      <c r="H13" s="3">
        <f t="shared" si="2"/>
        <v>-0.87985720170259507</v>
      </c>
    </row>
    <row r="14" spans="1:8" x14ac:dyDescent="0.25">
      <c r="A14" s="5">
        <v>2023</v>
      </c>
      <c r="B14" s="11">
        <v>206480</v>
      </c>
      <c r="C14" s="11">
        <v>206286</v>
      </c>
      <c r="D14" s="7">
        <f>+C14/B14</f>
        <v>0.99906044168926778</v>
      </c>
      <c r="E14" s="6">
        <v>194</v>
      </c>
      <c r="F14" s="7">
        <f t="shared" si="0"/>
        <v>9.3955831073227428E-4</v>
      </c>
      <c r="G14" s="3">
        <f t="shared" si="1"/>
        <v>0.17035061840462953</v>
      </c>
      <c r="H14" s="3">
        <f t="shared" si="2"/>
        <v>-0.77828571428571425</v>
      </c>
    </row>
    <row r="15" spans="1:8" x14ac:dyDescent="0.25">
      <c r="A15" s="5">
        <v>2024</v>
      </c>
      <c r="B15" s="11">
        <v>209591</v>
      </c>
      <c r="C15" s="11">
        <v>209555</v>
      </c>
      <c r="D15" s="7">
        <f>+C15/B15</f>
        <v>0.99982823689948519</v>
      </c>
      <c r="E15" s="6">
        <v>36</v>
      </c>
      <c r="F15" s="7">
        <f t="shared" si="0"/>
        <v>1.7176310051481217E-4</v>
      </c>
      <c r="G15" s="3">
        <f t="shared" si="1"/>
        <v>1.5846930959929419E-2</v>
      </c>
      <c r="H15" s="3">
        <f t="shared" si="2"/>
        <v>-0.81443298969072164</v>
      </c>
    </row>
  </sheetData>
  <sortState xmlns:xlrd2="http://schemas.microsoft.com/office/spreadsheetml/2017/richdata2" ref="A3:H15">
    <sortCondition ref="A3:A15"/>
  </sortState>
  <mergeCells count="1">
    <mergeCell ref="A1:H1"/>
  </mergeCells>
  <pageMargins left="0.7" right="0.7" top="0.75" bottom="0.75" header="0.3" footer="0.3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601E-0D53-41AF-870F-48907C289E4E}">
  <dimension ref="A1"/>
  <sheetViews>
    <sheetView tabSelected="1" zoomScaleNormal="100" workbookViewId="0">
      <selection activeCell="AB22" sqref="AB22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cp:lastPrinted>2023-08-30T07:29:31Z</cp:lastPrinted>
  <dcterms:created xsi:type="dcterms:W3CDTF">2021-08-12T11:11:50Z</dcterms:created>
  <dcterms:modified xsi:type="dcterms:W3CDTF">2024-10-20T08:45:12Z</dcterms:modified>
</cp:coreProperties>
</file>