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1. Workload Statistics\SM - Copy\"/>
    </mc:Choice>
  </mc:AlternateContent>
  <xr:revisionPtr revIDLastSave="0" documentId="13_ncr:1_{456FE37B-FE8A-4E9D-8480-2331AEFA8AA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Letters Data" sheetId="2" r:id="rId1"/>
    <sheet name="Char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F29" i="2"/>
  <c r="F17" i="2"/>
  <c r="F21" i="2" l="1"/>
  <c r="F10" i="2"/>
  <c r="G10" i="2" l="1"/>
  <c r="B12" i="2" s="1"/>
  <c r="G17" i="2"/>
  <c r="B13" i="2" s="1"/>
  <c r="G21" i="2"/>
  <c r="G24" i="2"/>
  <c r="G29" i="2"/>
  <c r="F31" i="2"/>
  <c r="B6" i="2" s="1"/>
  <c r="B14" i="2"/>
  <c r="B16" i="2"/>
  <c r="B15" i="2"/>
  <c r="B7" i="2" l="1"/>
  <c r="C6" i="2" s="1"/>
  <c r="B17" i="2"/>
</calcChain>
</file>

<file path=xl/sharedStrings.xml><?xml version="1.0" encoding="utf-8"?>
<sst xmlns="http://schemas.openxmlformats.org/spreadsheetml/2006/main" count="29" uniqueCount="28">
  <si>
    <t>Number Sent</t>
  </si>
  <si>
    <t>Letters sent by email</t>
  </si>
  <si>
    <t>LETTER ACKNOWLEDGEMENTLATE</t>
  </si>
  <si>
    <t>LETTER ACKNOWLEDGEMENTLATE - LCR</t>
  </si>
  <si>
    <t>LETTER COMBINATION PAYMENT OUTSTANDING</t>
  </si>
  <si>
    <t>LETTER COMBINATION PAYMENT OUTSTANDING - LCR</t>
  </si>
  <si>
    <t>LETTER COMPROCESSED</t>
  </si>
  <si>
    <t>LETTER COMPROCESSED - LCR</t>
  </si>
  <si>
    <t>LETTER NOCHOICES</t>
  </si>
  <si>
    <t>LETTER ACKNOWLEDGEMENT</t>
  </si>
  <si>
    <t>LETTER ACKNOWLEDGEMENT - LCR</t>
  </si>
  <si>
    <t>LETTER OFFER - LCR</t>
  </si>
  <si>
    <t>LETTER PAYMENTOUTSTANDING - LCR</t>
  </si>
  <si>
    <t>LETTER PAYMENTOUTSTANDING</t>
  </si>
  <si>
    <t>LETTER RDPAYMENT</t>
  </si>
  <si>
    <t>LETTER SUMMARYLETTER - LCR</t>
  </si>
  <si>
    <t>LETTER SUMMARYLETTER</t>
  </si>
  <si>
    <t>Letter Category</t>
  </si>
  <si>
    <t>Letter Delivery Method</t>
  </si>
  <si>
    <t>Letter Name</t>
  </si>
  <si>
    <t>Email (E)</t>
  </si>
  <si>
    <t>SUMMARY DATA (Used in Chart)</t>
  </si>
  <si>
    <t>Letter Communication Stats (2024 Entry)</t>
  </si>
  <si>
    <t>Acknowledgement Letters</t>
  </si>
  <si>
    <t>Payment Outstanding Letters</t>
  </si>
  <si>
    <t>Change of Mind Processed Letters</t>
  </si>
  <si>
    <t>Offer Letters</t>
  </si>
  <si>
    <t>Other Letters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</si>
</sst>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3" fillId="0" borderId="0" xfId="0" applyNumberFormat="1" applyFont="1" applyAlignment="1">
      <alignment horizontal="center" vertical="center"/>
    </xf>
    <xf numFmtId="164" fontId="2" fillId="0" borderId="1" xfId="0" applyNumberFormat="1" applyFont="1" applyBorder="1"/>
    <xf numFmtId="164" fontId="0" fillId="4" borderId="1" xfId="0" applyNumberFormat="1" applyFill="1" applyBorder="1"/>
    <xf numFmtId="164" fontId="0" fillId="4" borderId="0" xfId="0" applyNumberFormat="1" applyFill="1"/>
    <xf numFmtId="164" fontId="0" fillId="5" borderId="1" xfId="0" applyNumberFormat="1" applyFill="1" applyBorder="1"/>
    <xf numFmtId="164" fontId="0" fillId="5" borderId="0" xfId="0" applyNumberFormat="1" applyFill="1"/>
    <xf numFmtId="164" fontId="0" fillId="6" borderId="1" xfId="0" applyNumberFormat="1" applyFill="1" applyBorder="1"/>
    <xf numFmtId="164" fontId="0" fillId="6" borderId="0" xfId="0" applyNumberFormat="1" applyFill="1"/>
    <xf numFmtId="164" fontId="0" fillId="7" borderId="1" xfId="0" applyNumberFormat="1" applyFill="1" applyBorder="1"/>
    <xf numFmtId="164" fontId="0" fillId="7" borderId="0" xfId="0" applyNumberFormat="1" applyFill="1"/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0" fillId="8" borderId="0" xfId="0" applyNumberFormat="1" applyFill="1"/>
    <xf numFmtId="164" fontId="0" fillId="8" borderId="1" xfId="0" applyNumberFormat="1" applyFill="1" applyBorder="1"/>
    <xf numFmtId="165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2" fillId="0" borderId="0" xfId="0" applyNumberFormat="1" applyFont="1"/>
    <xf numFmtId="165" fontId="1" fillId="0" borderId="0" xfId="0" applyNumberFormat="1" applyFont="1" applyAlignment="1">
      <alignment horizontal="center"/>
    </xf>
    <xf numFmtId="10" fontId="0" fillId="0" borderId="0" xfId="0" applyNumberFormat="1"/>
    <xf numFmtId="164" fontId="2" fillId="0" borderId="0" xfId="0" applyNumberFormat="1" applyFont="1"/>
    <xf numFmtId="164" fontId="0" fillId="3" borderId="1" xfId="0" applyNumberFormat="1" applyFill="1" applyBorder="1"/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5" fillId="9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Letter Sent via E-mail (2024 Entry)</a:t>
            </a:r>
          </a:p>
        </c:rich>
      </c:tx>
      <c:layout>
        <c:manualLayout>
          <c:xMode val="edge"/>
          <c:yMode val="edge"/>
          <c:x val="0.2567706377938378"/>
          <c:y val="1.6151738845144356E-2"/>
        </c:manualLayout>
      </c:layout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284610524376666"/>
          <c:y val="0.18423343175853019"/>
          <c:w val="0.59193355797978919"/>
          <c:h val="0.81546090829555395"/>
        </c:manualLayout>
      </c:layout>
      <c:pie3D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2-4189-AC4B-93534BEE03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52-4189-AC4B-93534BEE03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52-4189-AC4B-93534BEE03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52-4189-AC4B-93534BEE03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52-4189-AC4B-93534BEE03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52-4189-AC4B-93534BEE03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52-4189-AC4B-93534BEE03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52-4189-AC4B-93534BEE03F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352-4189-AC4B-93534BEE03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352-4189-AC4B-93534BEE03F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352-4189-AC4B-93534BEE03F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352-4189-AC4B-93534BEE03F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352-4189-AC4B-93534BEE03F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352-4189-AC4B-93534BEE03F0}"/>
              </c:ext>
            </c:extLst>
          </c:dPt>
          <c:dLbls>
            <c:dLbl>
              <c:idx val="0"/>
              <c:layout>
                <c:manualLayout>
                  <c:x val="-0.21100474061800939"/>
                  <c:y val="0.1624209317585301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D074856-3070-43A5-A689-9438D57FBD68}" type="CELLRANG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  <a:fld id="{EAD8F44F-0465-425C-B8FD-88BB052831BF}" type="CATEGORYNAM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D3549DDC-2ECD-434C-AF60-1E56AF0AF207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ZA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02556249390657"/>
                      <c:h val="0.18733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352-4189-AC4B-93534BEE03F0}"/>
                </c:ext>
              </c:extLst>
            </c:dLbl>
            <c:dLbl>
              <c:idx val="1"/>
              <c:layout>
                <c:manualLayout>
                  <c:x val="0.27426987965046223"/>
                  <c:y val="-0.1531205708661417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BA5F1E9-21C4-4CF1-B07E-CD0FBC2D3EAD}" type="CELLRANG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25A87947-0123-42BA-8E89-07CDBEF5E7D5}" type="CATEGORYNAM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731B7599-1EDD-4757-8508-654A82B92594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ZA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319653715656639"/>
                      <c:h val="0.232604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352-4189-AC4B-93534BEE03F0}"/>
                </c:ext>
              </c:extLst>
            </c:dLbl>
            <c:dLbl>
              <c:idx val="2"/>
              <c:layout>
                <c:manualLayout>
                  <c:x val="1.0556049014575204E-2"/>
                  <c:y val="-9.392954396325459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375A4089-8EFA-4BF9-A5A3-F4D5D015E573}" type="CELLRANGE">
                      <a:rPr lang="en-US" sz="1200"/>
                      <a:pPr>
                        <a:defRPr sz="1200" b="1">
                          <a:solidFill>
                            <a:sysClr val="windowText" lastClr="0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1200" baseline="0"/>
                      <a:t>, 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A510599-8931-4496-A1A7-A76EFA028F3B}" type="CATEGORYNAME">
                      <a:rPr lang="en-US" sz="1200" baseline="0"/>
                      <a:pPr>
                        <a:defRPr sz="1200" b="1">
                          <a:solidFill>
                            <a:sysClr val="windowText" lastClr="0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1200" baseline="0"/>
                      <a:t>, 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F9B6A163-EECB-4B7A-9097-D2437D9F1375}" type="VALUE">
                      <a:rPr lang="en-US" sz="1200" baseline="0"/>
                      <a:pPr>
                        <a:defRPr sz="1200" b="1">
                          <a:solidFill>
                            <a:sysClr val="windowText" lastClr="0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ZA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70166479128298"/>
                      <c:h val="0.123515255905511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352-4189-AC4B-93534BEE03F0}"/>
                </c:ext>
              </c:extLst>
            </c:dLbl>
            <c:dLbl>
              <c:idx val="3"/>
              <c:layout>
                <c:manualLayout>
                  <c:x val="9.8551528702527161E-2"/>
                  <c:y val="0.1517413057742781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4F68CA54-9A19-432E-A1A4-1DC5B1BB64C0}" type="CELLRANG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A1DA574C-C231-467A-9C43-9259CB918F4E}" type="CATEGORYNAM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0F7310A6-417C-49C0-BB58-9D16F8B8993A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ZA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41791771545412"/>
                      <c:h val="0.1280313320209973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352-4189-AC4B-93534BEE03F0}"/>
                </c:ext>
              </c:extLst>
            </c:dLbl>
            <c:dLbl>
              <c:idx val="4"/>
              <c:layout>
                <c:manualLayout>
                  <c:x val="7.6614441405885997E-2"/>
                  <c:y val="-7.1064632545931759E-3"/>
                </c:manualLayout>
              </c:layout>
              <c:tx>
                <c:rich>
                  <a:bodyPr/>
                  <a:lstStyle/>
                  <a:p>
                    <a:fld id="{AC426B4A-DF36-4C20-8740-E91F22377D3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</a:p>
                  <a:p>
                    <a:fld id="{36CF55F0-E9CC-4F5B-A9F0-1D05BC5D00B3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B42207F0-45C8-4219-9831-553D7E5CE8FB}" type="VALUE">
                      <a:rPr lang="en-US" baseline="0"/>
                      <a:pPr/>
                      <a:t>[VALUE]</a:t>
                    </a:fld>
                    <a:endParaRPr lang="en-ZA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352-4189-AC4B-93534BEE03F0}"/>
                </c:ext>
              </c:extLst>
            </c:dLbl>
            <c:dLbl>
              <c:idx val="5"/>
              <c:layout>
                <c:manualLayout>
                  <c:x val="9.2208332951792857E-2"/>
                  <c:y val="3.64949146981627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9352-4189-AC4B-93534BEE03F0}"/>
                </c:ext>
              </c:extLst>
            </c:dLbl>
            <c:dLbl>
              <c:idx val="7"/>
              <c:layout>
                <c:manualLayout>
                  <c:x val="0.18344565848573446"/>
                  <c:y val="6.66491688538932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9352-4189-AC4B-93534BEE03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'Letters Data'!$A$12:$A$16</c:f>
              <c:strCache>
                <c:ptCount val="5"/>
                <c:pt idx="0">
                  <c:v>Acknowledgement Letters</c:v>
                </c:pt>
                <c:pt idx="1">
                  <c:v>Payment Outstanding Letters</c:v>
                </c:pt>
                <c:pt idx="2">
                  <c:v>Change of Mind Processed Letters</c:v>
                </c:pt>
                <c:pt idx="3">
                  <c:v>Offer Letters</c:v>
                </c:pt>
                <c:pt idx="4">
                  <c:v>Other Letters</c:v>
                </c:pt>
              </c:strCache>
            </c:strRef>
          </c:cat>
          <c:val>
            <c:numRef>
              <c:f>'Letters Data'!$B$12:$B$16</c:f>
              <c:numCache>
                <c:formatCode>#,##0;[Red]#,##0</c:formatCode>
                <c:ptCount val="5"/>
                <c:pt idx="0">
                  <c:v>175831</c:v>
                </c:pt>
                <c:pt idx="1">
                  <c:v>283115</c:v>
                </c:pt>
                <c:pt idx="2">
                  <c:v>41183</c:v>
                </c:pt>
                <c:pt idx="3">
                  <c:v>69408</c:v>
                </c:pt>
                <c:pt idx="4">
                  <c:v>1421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'Letters Data'!$C$12:$C$16</c15:f>
                <c15:dlblRangeCache>
                  <c:ptCount val="5"/>
                  <c:pt idx="0">
                    <c:v>30.8%</c:v>
                  </c:pt>
                  <c:pt idx="1">
                    <c:v>49.6%</c:v>
                  </c:pt>
                  <c:pt idx="2">
                    <c:v>7.2%</c:v>
                  </c:pt>
                  <c:pt idx="3">
                    <c:v>12.2%</c:v>
                  </c:pt>
                  <c:pt idx="4">
                    <c:v>0.2%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9352-4189-AC4B-93534BEE03F0}"/>
            </c:ext>
          </c:extLst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0.26289</cdr:x>
      <cdr:y>0.00863</cdr:y>
    </cdr:from>
    <cdr:to>
      <cdr:x>0.69811</cdr:x>
      <cdr:y>0.06619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90726" y="57150"/>
          <a:ext cx="32956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zoomScaleNormal="100" workbookViewId="0">
      <selection activeCell="K27" sqref="K27"/>
    </sheetView>
  </sheetViews>
  <sheetFormatPr defaultRowHeight="15" x14ac:dyDescent="0.25"/>
  <cols>
    <col min="1" max="1" width="53.5703125" style="1" customWidth="1"/>
    <col min="2" max="2" width="14.85546875" style="1" customWidth="1"/>
    <col min="3" max="3" width="10.28515625" style="21" customWidth="1"/>
    <col min="4" max="4" width="9.140625" style="1"/>
    <col min="5" max="5" width="49" style="1" bestFit="1" customWidth="1"/>
    <col min="6" max="6" width="14.140625" style="1" customWidth="1"/>
    <col min="7" max="8" width="9.140625" style="1"/>
    <col min="9" max="9" width="29.42578125" style="1" bestFit="1" customWidth="1"/>
    <col min="10" max="16384" width="9.140625" style="1"/>
  </cols>
  <sheetData>
    <row r="1" spans="1:7" ht="27" thickBot="1" x14ac:dyDescent="0.3">
      <c r="A1" s="27" t="s">
        <v>22</v>
      </c>
      <c r="B1" s="28"/>
      <c r="C1" s="18"/>
    </row>
    <row r="2" spans="1:7" ht="15" customHeight="1" x14ac:dyDescent="0.25">
      <c r="A2" s="4"/>
      <c r="B2" s="4"/>
      <c r="C2" s="19"/>
    </row>
    <row r="3" spans="1:7" ht="30.75" customHeight="1" x14ac:dyDescent="0.25">
      <c r="A3" s="30" t="s">
        <v>21</v>
      </c>
      <c r="B3" s="30"/>
      <c r="C3" s="19"/>
    </row>
    <row r="4" spans="1:7" ht="15" customHeight="1" x14ac:dyDescent="0.25">
      <c r="A4" s="4"/>
      <c r="B4" s="4"/>
      <c r="C4" s="19"/>
    </row>
    <row r="5" spans="1:7" x14ac:dyDescent="0.25">
      <c r="A5" s="2" t="s">
        <v>18</v>
      </c>
      <c r="B5" s="2" t="s">
        <v>0</v>
      </c>
      <c r="C5" s="20"/>
      <c r="E5" s="14" t="s">
        <v>19</v>
      </c>
      <c r="F5" s="14" t="s">
        <v>20</v>
      </c>
    </row>
    <row r="6" spans="1:7" x14ac:dyDescent="0.25">
      <c r="A6" s="3" t="s">
        <v>1</v>
      </c>
      <c r="B6" s="26">
        <f>+F31</f>
        <v>570958</v>
      </c>
      <c r="C6" s="24">
        <f>+B6/B7</f>
        <v>1</v>
      </c>
      <c r="E6" s="3" t="s">
        <v>9</v>
      </c>
      <c r="F6" s="3">
        <v>266</v>
      </c>
    </row>
    <row r="7" spans="1:7" x14ac:dyDescent="0.25">
      <c r="B7" s="25">
        <f>SUM(B6:B6)</f>
        <v>570958</v>
      </c>
      <c r="C7" s="1"/>
      <c r="E7" s="3" t="s">
        <v>10</v>
      </c>
      <c r="F7" s="3">
        <v>154361</v>
      </c>
    </row>
    <row r="8" spans="1:7" x14ac:dyDescent="0.25">
      <c r="C8" s="1"/>
      <c r="E8" s="3" t="s">
        <v>2</v>
      </c>
      <c r="F8" s="3">
        <v>59</v>
      </c>
    </row>
    <row r="9" spans="1:7" x14ac:dyDescent="0.25">
      <c r="B9" s="25"/>
      <c r="C9" s="22"/>
      <c r="E9" s="3" t="s">
        <v>3</v>
      </c>
      <c r="F9" s="3">
        <v>21145</v>
      </c>
    </row>
    <row r="10" spans="1:7" x14ac:dyDescent="0.25">
      <c r="F10" s="5">
        <f>SUM(F6:F9)</f>
        <v>175831</v>
      </c>
      <c r="G10" s="7">
        <f>SUM(F10:F10)</f>
        <v>175831</v>
      </c>
    </row>
    <row r="11" spans="1:7" x14ac:dyDescent="0.25">
      <c r="A11" s="2" t="s">
        <v>17</v>
      </c>
      <c r="B11" s="2" t="s">
        <v>0</v>
      </c>
      <c r="C11" s="20"/>
    </row>
    <row r="12" spans="1:7" x14ac:dyDescent="0.25">
      <c r="A12" s="3" t="s">
        <v>23</v>
      </c>
      <c r="B12" s="6">
        <f>+G10</f>
        <v>175831</v>
      </c>
      <c r="C12" s="21">
        <f>+B12/B17</f>
        <v>0.30795785329218611</v>
      </c>
      <c r="E12" s="3" t="s">
        <v>4</v>
      </c>
      <c r="F12" s="3">
        <v>0</v>
      </c>
    </row>
    <row r="13" spans="1:7" x14ac:dyDescent="0.25">
      <c r="A13" s="3" t="s">
        <v>24</v>
      </c>
      <c r="B13" s="8">
        <f>+G17</f>
        <v>283115</v>
      </c>
      <c r="C13" s="21">
        <f>+B13/B17</f>
        <v>0.49585959037267191</v>
      </c>
      <c r="E13" s="3" t="s">
        <v>5</v>
      </c>
      <c r="F13" s="3">
        <v>0</v>
      </c>
    </row>
    <row r="14" spans="1:7" x14ac:dyDescent="0.25">
      <c r="A14" s="3" t="s">
        <v>25</v>
      </c>
      <c r="B14" s="17">
        <f>+G21</f>
        <v>41183</v>
      </c>
      <c r="C14" s="21">
        <f>+B14/B17</f>
        <v>7.21296487657586E-2</v>
      </c>
      <c r="E14" s="3" t="s">
        <v>13</v>
      </c>
      <c r="F14" s="3">
        <v>900</v>
      </c>
    </row>
    <row r="15" spans="1:7" x14ac:dyDescent="0.25">
      <c r="A15" s="3" t="s">
        <v>26</v>
      </c>
      <c r="B15" s="10">
        <f>+G24</f>
        <v>69408</v>
      </c>
      <c r="C15" s="21">
        <f>+B15/B17</f>
        <v>0.12156410804297339</v>
      </c>
      <c r="E15" s="3" t="s">
        <v>12</v>
      </c>
      <c r="F15" s="3">
        <v>282215</v>
      </c>
    </row>
    <row r="16" spans="1:7" x14ac:dyDescent="0.25">
      <c r="A16" s="3" t="s">
        <v>27</v>
      </c>
      <c r="B16" s="12">
        <f>+G29</f>
        <v>1421</v>
      </c>
      <c r="C16" s="21">
        <f>+B16/B17</f>
        <v>2.4887995264099988E-3</v>
      </c>
      <c r="E16" s="3" t="s">
        <v>14</v>
      </c>
      <c r="F16" s="3">
        <v>0</v>
      </c>
    </row>
    <row r="17" spans="1:7" x14ac:dyDescent="0.25">
      <c r="B17" s="5">
        <f>SUM(B12:B16)</f>
        <v>570958</v>
      </c>
      <c r="C17" s="22"/>
      <c r="F17" s="5">
        <f>SUM(F12:F16)</f>
        <v>283115</v>
      </c>
      <c r="G17" s="9">
        <f>SUM(F17:F17)</f>
        <v>283115</v>
      </c>
    </row>
    <row r="19" spans="1:7" x14ac:dyDescent="0.25">
      <c r="E19" s="3" t="s">
        <v>6</v>
      </c>
      <c r="F19" s="3">
        <v>1</v>
      </c>
    </row>
    <row r="20" spans="1:7" x14ac:dyDescent="0.25">
      <c r="E20" s="3" t="s">
        <v>7</v>
      </c>
      <c r="F20" s="3">
        <v>41182</v>
      </c>
    </row>
    <row r="21" spans="1:7" x14ac:dyDescent="0.25">
      <c r="F21" s="5">
        <f>SUM(F19:F20)</f>
        <v>41183</v>
      </c>
      <c r="G21" s="16">
        <f>SUM(F21:F21)</f>
        <v>41183</v>
      </c>
    </row>
    <row r="22" spans="1:7" x14ac:dyDescent="0.25">
      <c r="A22" s="29"/>
      <c r="B22" s="29"/>
      <c r="C22" s="23"/>
    </row>
    <row r="23" spans="1:7" x14ac:dyDescent="0.25">
      <c r="E23" s="3" t="s">
        <v>11</v>
      </c>
      <c r="F23" s="3">
        <v>69408</v>
      </c>
    </row>
    <row r="24" spans="1:7" x14ac:dyDescent="0.25">
      <c r="F24" s="5">
        <v>69408</v>
      </c>
      <c r="G24" s="11">
        <f>SUM(F24:F24)</f>
        <v>69408</v>
      </c>
    </row>
    <row r="26" spans="1:7" x14ac:dyDescent="0.25">
      <c r="E26" s="3" t="s">
        <v>16</v>
      </c>
      <c r="F26" s="3">
        <v>595</v>
      </c>
    </row>
    <row r="27" spans="1:7" x14ac:dyDescent="0.25">
      <c r="E27" s="3" t="s">
        <v>15</v>
      </c>
      <c r="F27" s="3">
        <v>826</v>
      </c>
    </row>
    <row r="28" spans="1:7" x14ac:dyDescent="0.25">
      <c r="E28" s="3" t="s">
        <v>8</v>
      </c>
      <c r="F28" s="3">
        <v>0</v>
      </c>
    </row>
    <row r="29" spans="1:7" x14ac:dyDescent="0.25">
      <c r="F29" s="5">
        <f>SUM(F26:F28)</f>
        <v>1421</v>
      </c>
      <c r="G29" s="13">
        <f>SUM(F29:F29)</f>
        <v>1421</v>
      </c>
    </row>
    <row r="31" spans="1:7" x14ac:dyDescent="0.25">
      <c r="F31" s="15">
        <f>SUM(F29,F24,F21,F17,F10)</f>
        <v>570958</v>
      </c>
    </row>
  </sheetData>
  <sortState xmlns:xlrd2="http://schemas.microsoft.com/office/spreadsheetml/2017/richdata2" ref="E6:F25">
    <sortCondition ref="E6:E25"/>
  </sortState>
  <mergeCells count="3">
    <mergeCell ref="A1:B1"/>
    <mergeCell ref="A22:B22"/>
    <mergeCell ref="A3:B3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Letters 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</dc:creator>
  <cp:lastModifiedBy>Shane Naicker</cp:lastModifiedBy>
  <cp:lastPrinted>2021-08-19T10:15:17Z</cp:lastPrinted>
  <dcterms:created xsi:type="dcterms:W3CDTF">2017-07-28T10:33:05Z</dcterms:created>
  <dcterms:modified xsi:type="dcterms:W3CDTF">2024-10-20T07:48:20Z</dcterms:modified>
</cp:coreProperties>
</file>